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updateLinks="never" codeName="ThisWorkbook"/>
  <mc:AlternateContent xmlns:mc="http://schemas.openxmlformats.org/markup-compatibility/2006">
    <mc:Choice Requires="x15">
      <x15ac:absPath xmlns:x15ac="http://schemas.microsoft.com/office/spreadsheetml/2010/11/ac" url="C:\Users\JUNAINAH JAIDI\Dropbox\PKPKA\PEMBANGUNAN DAN SEMAKAN PROGRAM\PEMBANGUNAN PROGRAM BAHARU\DOKUMEN BERKAITAN\PERINGKAT MSA\LAMPIRAN\"/>
    </mc:Choice>
  </mc:AlternateContent>
  <xr:revisionPtr revIDLastSave="0" documentId="8_{6F552197-C52D-44CA-9FC8-01FE2E7F102D}" xr6:coauthVersionLast="45" xr6:coauthVersionMax="45" xr10:uidLastSave="{00000000-0000-0000-0000-000000000000}"/>
  <bookViews>
    <workbookView xWindow="-110" yWindow="-110" windowWidth="19420" windowHeight="10420" firstSheet="1" activeTab="1" xr2:uid="{00000000-000D-0000-FFFF-FFFF00000000}"/>
  </bookViews>
  <sheets>
    <sheet name="Data" sheetId="35" state="hidden" r:id="rId1"/>
    <sheet name="GUIDE" sheetId="64" r:id="rId2"/>
    <sheet name="FORM" sheetId="1" r:id="rId3"/>
    <sheet name="INDEX" sheetId="24" r:id="rId4"/>
  </sheets>
  <externalReferences>
    <externalReference r:id="rId5"/>
  </externalReferences>
  <definedNames>
    <definedName name="ClearForm">"Picture 2"</definedName>
    <definedName name="CopySheet" localSheetId="1">"Picture 5"</definedName>
    <definedName name="_xlnm.Print_Area" localSheetId="2">FORM!$A$1:$AB$120</definedName>
    <definedName name="_xlnm.Print_Area" localSheetId="3">INDEX!$A$1:$G$68</definedName>
    <definedName name="UpdateIndex">"Picture 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24" l="1"/>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E56" i="24"/>
  <c r="E57" i="24"/>
  <c r="E58" i="24"/>
  <c r="E59" i="24"/>
  <c r="E60" i="24"/>
  <c r="E61" i="24"/>
  <c r="E62" i="24"/>
  <c r="E63" i="24"/>
  <c r="E64" i="24"/>
  <c r="E65" i="24"/>
  <c r="D70" i="1" l="1"/>
  <c r="D71" i="1" s="1"/>
  <c r="D72" i="1" s="1"/>
  <c r="D73" i="1" s="1"/>
  <c r="D74" i="1" s="1"/>
  <c r="D75" i="1" s="1"/>
  <c r="D76" i="1" s="1"/>
  <c r="D77" i="1" s="1"/>
  <c r="D78" i="1" s="1"/>
  <c r="D79" i="1" s="1"/>
  <c r="E7" i="24" l="1"/>
  <c r="E8" i="24"/>
  <c r="E9" i="24"/>
  <c r="E10" i="24"/>
  <c r="E11" i="24"/>
  <c r="E12" i="24"/>
  <c r="E13" i="24"/>
  <c r="E5" i="24" l="1"/>
  <c r="E66" i="24" s="1"/>
  <c r="E6" i="24"/>
  <c r="E67" i="24" l="1"/>
  <c r="E68" i="24" s="1"/>
  <c r="F68" i="24" l="1"/>
  <c r="X96" i="1" l="1"/>
  <c r="X88" i="1"/>
  <c r="X80" i="1"/>
  <c r="X98" i="1" l="1"/>
  <c r="X99" i="1" s="1"/>
  <c r="Y131" i="24"/>
  <c r="X102" i="1" l="1"/>
  <c r="F13" i="1"/>
  <c r="X104" i="1"/>
  <c r="X105" i="1"/>
  <c r="X100" i="1"/>
  <c r="D33" i="1"/>
  <c r="D34" i="1"/>
  <c r="D35" i="1"/>
  <c r="D36" i="1"/>
  <c r="D32" i="1"/>
  <c r="Z106" i="1" l="1"/>
  <c r="X103" i="1"/>
  <c r="M42" i="24"/>
  <c r="D31" i="1" l="1"/>
  <c r="D30" i="1"/>
  <c r="D29" i="1"/>
  <c r="B9" i="1"/>
  <c r="B12" i="1" s="1"/>
  <c r="B13" i="1" s="1"/>
  <c r="B14" i="1" s="1"/>
</calcChain>
</file>

<file path=xl/sharedStrings.xml><?xml version="1.0" encoding="utf-8"?>
<sst xmlns="http://schemas.openxmlformats.org/spreadsheetml/2006/main" count="191" uniqueCount="148">
  <si>
    <t>Semester</t>
  </si>
  <si>
    <t>Year</t>
  </si>
  <si>
    <t>CLO1</t>
  </si>
  <si>
    <t>CLO2</t>
  </si>
  <si>
    <t>CLO3</t>
  </si>
  <si>
    <t>Course Learning Outcomes (CLO)</t>
  </si>
  <si>
    <t>Programme Learning Outcomes (PLO)</t>
  </si>
  <si>
    <t>√</t>
  </si>
  <si>
    <t>Distribution of Student Learning Time (SLT)</t>
  </si>
  <si>
    <t>CLO*</t>
  </si>
  <si>
    <t>L</t>
  </si>
  <si>
    <t>T</t>
  </si>
  <si>
    <t>P</t>
  </si>
  <si>
    <t>O</t>
  </si>
  <si>
    <t>Tick</t>
  </si>
  <si>
    <t>Skills</t>
  </si>
  <si>
    <t xml:space="preserve">Knowledge and understanding   </t>
  </si>
  <si>
    <t xml:space="preserve">Cognitive skills  </t>
  </si>
  <si>
    <t>Practical skills</t>
  </si>
  <si>
    <t>Interpersonal skills</t>
  </si>
  <si>
    <t>Communication skills</t>
  </si>
  <si>
    <t xml:space="preserve">Digital skills  </t>
  </si>
  <si>
    <t xml:space="preserve">Numeracy skills  </t>
  </si>
  <si>
    <t xml:space="preserve">Leadership, autonomy and responsibility  </t>
  </si>
  <si>
    <t xml:space="preserve">Ethics and professionalism. </t>
  </si>
  <si>
    <t xml:space="preserve">Entrepreneurial skills  </t>
  </si>
  <si>
    <t xml:space="preserve">Personal skills  </t>
  </si>
  <si>
    <r>
      <t>Table 4</t>
    </r>
    <r>
      <rPr>
        <sz val="11"/>
        <color theme="1"/>
        <rFont val="Arial"/>
        <family val="2"/>
      </rPr>
      <t>: Summary of Course Information</t>
    </r>
  </si>
  <si>
    <t>Course Name:</t>
  </si>
  <si>
    <t>Course Code:</t>
  </si>
  <si>
    <t>Semester and Year offered:</t>
  </si>
  <si>
    <t>Year Offered</t>
  </si>
  <si>
    <t>Remarks:</t>
  </si>
  <si>
    <t>Credit Value:</t>
  </si>
  <si>
    <t>Mapping of the Course Learning Outcomes to the Programme Learning Outcomes, Teaching Methods and Assessment Methods</t>
  </si>
  <si>
    <t>Teaching Methods</t>
  </si>
  <si>
    <t>Assessment Methods</t>
  </si>
  <si>
    <t>PLO 1</t>
  </si>
  <si>
    <t>PLO 2</t>
  </si>
  <si>
    <t>PLO 3</t>
  </si>
  <si>
    <t>PLO 4</t>
  </si>
  <si>
    <t>PLO 5</t>
  </si>
  <si>
    <t>PLO 6</t>
  </si>
  <si>
    <t>PLO 7</t>
  </si>
  <si>
    <t>PLO 8</t>
  </si>
  <si>
    <t>PLO 9</t>
  </si>
  <si>
    <t>PLO 10</t>
  </si>
  <si>
    <t>C1</t>
  </si>
  <si>
    <t>C2</t>
  </si>
  <si>
    <t>Transferable Skills (if applicable)</t>
  </si>
  <si>
    <t>`</t>
  </si>
  <si>
    <t>Total SLT</t>
  </si>
  <si>
    <t>Face-to-Face (F2F)</t>
  </si>
  <si>
    <t>Physical</t>
  </si>
  <si>
    <t>Online/ Technology-mediated (Synchronous)</t>
  </si>
  <si>
    <t>NF2F
Independent Learning
(Asynchronous)</t>
  </si>
  <si>
    <t>Continous Assessement</t>
  </si>
  <si>
    <t>%</t>
  </si>
  <si>
    <t>NF2F
Independent Learning for Assessment (Asynchronous)</t>
  </si>
  <si>
    <t>Final Assessement</t>
  </si>
  <si>
    <t>SLT for Assessment:</t>
  </si>
  <si>
    <t>Other additional information (if applicable)</t>
  </si>
  <si>
    <t>C5</t>
  </si>
  <si>
    <t>X</t>
  </si>
  <si>
    <t>Digital Skills</t>
  </si>
  <si>
    <t>Leadership, Autonomy and Responsibility</t>
  </si>
  <si>
    <t>Personal Skills</t>
  </si>
  <si>
    <t>Entrepreneurial Skills</t>
  </si>
  <si>
    <t>Ethics and Professionalism</t>
  </si>
  <si>
    <t>C3A</t>
  </si>
  <si>
    <t>C3B</t>
  </si>
  <si>
    <t>C3C</t>
  </si>
  <si>
    <t>C3D</t>
  </si>
  <si>
    <t>C3E</t>
  </si>
  <si>
    <t>C3F</t>
  </si>
  <si>
    <t>C4A</t>
  </si>
  <si>
    <t>C4B</t>
  </si>
  <si>
    <t>Comments by Panel of Assessors</t>
  </si>
  <si>
    <t>Course Learning Outcomes</t>
  </si>
  <si>
    <t>Communication Skills</t>
  </si>
  <si>
    <t>Numeracy Skills</t>
  </si>
  <si>
    <t>FORM</t>
  </si>
  <si>
    <t>(Skills learned in the course of study which can be useful and utilized in other settings)</t>
  </si>
  <si>
    <r>
      <t>Comments by Panel of Assessors during visit</t>
    </r>
    <r>
      <rPr>
        <sz val="10"/>
        <color theme="1"/>
        <rFont val="Arial"/>
        <family val="2"/>
      </rPr>
      <t xml:space="preserve"> 
(if applicable)</t>
    </r>
  </si>
  <si>
    <t>Number of ODL Courses</t>
  </si>
  <si>
    <t>Total Courses</t>
  </si>
  <si>
    <t xml:space="preserve">SUB-TOTAL SLT: </t>
  </si>
  <si>
    <t>1-</t>
  </si>
  <si>
    <t>2-</t>
  </si>
  <si>
    <t>3-</t>
  </si>
  <si>
    <t>4-</t>
  </si>
  <si>
    <t>5-</t>
  </si>
  <si>
    <t>6-</t>
  </si>
  <si>
    <r>
      <t xml:space="preserve">Once completed, click </t>
    </r>
    <r>
      <rPr>
        <b/>
        <i/>
        <sz val="12"/>
        <color theme="1"/>
        <rFont val="Calibri"/>
        <family val="2"/>
        <scheme val="minor"/>
      </rPr>
      <t>'Copy Sheet</t>
    </r>
    <r>
      <rPr>
        <sz val="12"/>
        <color theme="1"/>
        <rFont val="Calibri"/>
        <family val="2"/>
        <scheme val="minor"/>
      </rPr>
      <t>' button that available on the top right corner of the form.</t>
    </r>
  </si>
  <si>
    <r>
      <t xml:space="preserve">Once all courses have been created, click </t>
    </r>
    <r>
      <rPr>
        <b/>
        <i/>
        <sz val="12"/>
        <color theme="1"/>
        <rFont val="Calibri"/>
        <family val="2"/>
        <scheme val="minor"/>
      </rPr>
      <t>'Update  Index'</t>
    </r>
    <r>
      <rPr>
        <sz val="12"/>
        <color theme="1"/>
        <rFont val="Calibri"/>
        <family val="2"/>
        <scheme val="minor"/>
      </rPr>
      <t xml:space="preserve"> button on the top right corner of the FORM worksheet.</t>
    </r>
  </si>
  <si>
    <t>GUIDE</t>
  </si>
  <si>
    <t>(All courses/ worksheet names will be populated together with % SLT for ODL courses)</t>
  </si>
  <si>
    <r>
      <t xml:space="preserve">Go to </t>
    </r>
    <r>
      <rPr>
        <b/>
        <sz val="12"/>
        <color theme="1"/>
        <rFont val="Calibri"/>
        <family val="2"/>
        <scheme val="minor"/>
      </rPr>
      <t xml:space="preserve">'INDEX' </t>
    </r>
    <r>
      <rPr>
        <sz val="12"/>
        <color theme="1"/>
        <rFont val="Calibri"/>
        <family val="2"/>
        <scheme val="minor"/>
      </rPr>
      <t>worksheet to see the summary index for all the courses of the programme.</t>
    </r>
  </si>
  <si>
    <t>Note: Number of PLO indicated is purely for illustration purposes only and the number is subjected to the curriculum design.</t>
  </si>
  <si>
    <t>Indicate the primary causal link between the CLO and PLO by ticking  '√' in the appropriate box.</t>
  </si>
  <si>
    <r>
      <rPr>
        <b/>
        <sz val="10"/>
        <color rgb="FF0070C0"/>
        <rFont val="Calibri"/>
        <family val="2"/>
        <scheme val="minor"/>
      </rPr>
      <t xml:space="preserve">C3E = </t>
    </r>
    <r>
      <rPr>
        <sz val="10"/>
        <color rgb="FF0070C0"/>
        <rFont val="Calibri"/>
        <family val="2"/>
        <scheme val="minor"/>
      </rPr>
      <t>Numeracy Skills</t>
    </r>
    <r>
      <rPr>
        <b/>
        <sz val="10"/>
        <color rgb="FF0070C0"/>
        <rFont val="Calibri"/>
        <family val="2"/>
        <scheme val="minor"/>
      </rPr>
      <t>, C3F</t>
    </r>
    <r>
      <rPr>
        <sz val="10"/>
        <color rgb="FF0070C0"/>
        <rFont val="Calibri"/>
        <family val="2"/>
        <scheme val="minor"/>
      </rPr>
      <t xml:space="preserve"> = Leadership, Autonomy &amp; Responsibility, </t>
    </r>
    <r>
      <rPr>
        <b/>
        <sz val="10"/>
        <color rgb="FF0070C0"/>
        <rFont val="Calibri"/>
        <family val="2"/>
        <scheme val="minor"/>
      </rPr>
      <t>C4A</t>
    </r>
    <r>
      <rPr>
        <sz val="10"/>
        <color rgb="FF0070C0"/>
        <rFont val="Calibri"/>
        <family val="2"/>
        <scheme val="minor"/>
      </rPr>
      <t xml:space="preserve"> = Personal Skills, </t>
    </r>
    <r>
      <rPr>
        <b/>
        <sz val="10"/>
        <color rgb="FF0070C0"/>
        <rFont val="Calibri"/>
        <family val="2"/>
        <scheme val="minor"/>
      </rPr>
      <t>C4B</t>
    </r>
    <r>
      <rPr>
        <sz val="10"/>
        <color rgb="FF0070C0"/>
        <rFont val="Calibri"/>
        <family val="2"/>
        <scheme val="minor"/>
      </rPr>
      <t xml:space="preserve"> = Entrepreneurial Skills, </t>
    </r>
    <r>
      <rPr>
        <b/>
        <sz val="10"/>
        <color rgb="FF0070C0"/>
        <rFont val="Calibri"/>
        <family val="2"/>
        <scheme val="minor"/>
      </rPr>
      <t>C5</t>
    </r>
    <r>
      <rPr>
        <sz val="10"/>
        <color rgb="FF0070C0"/>
        <rFont val="Calibri"/>
        <family val="2"/>
        <scheme val="minor"/>
      </rPr>
      <t xml:space="preserve"> = Ethics &amp; Professionalism</t>
    </r>
  </si>
  <si>
    <t>GRAND TOTAL SLT:</t>
  </si>
  <si>
    <t xml:space="preserve">You can create a new couse by filling all new information by repeating steps 1 to 3 OR just edit the relevant fields and repeat step 3. </t>
  </si>
  <si>
    <r>
      <t xml:space="preserve">Click </t>
    </r>
    <r>
      <rPr>
        <b/>
        <sz val="12"/>
        <color theme="1"/>
        <rFont val="Calibri"/>
        <family val="2"/>
        <scheme val="minor"/>
      </rPr>
      <t>‘Clear Form’</t>
    </r>
    <r>
      <rPr>
        <sz val="12"/>
        <color theme="1"/>
        <rFont val="Calibri"/>
        <family val="2"/>
        <scheme val="minor"/>
      </rPr>
      <t xml:space="preserve"> to fill in new information.</t>
    </r>
  </si>
  <si>
    <t>PLO 11</t>
  </si>
  <si>
    <t>Open-ended response (if any)</t>
  </si>
  <si>
    <t>Note: This SLT calculation is designed for home grown programme only.</t>
  </si>
  <si>
    <t>Course Content Outline and Subtopics</t>
  </si>
  <si>
    <t>INDEX</t>
  </si>
  <si>
    <t>Compulsory</t>
  </si>
  <si>
    <t>Minor</t>
  </si>
  <si>
    <t>Course Classification:</t>
  </si>
  <si>
    <t xml:space="preserve">Major (core) </t>
  </si>
  <si>
    <t xml:space="preserve">Elective (core) </t>
  </si>
  <si>
    <t>Elective (open/free)</t>
  </si>
  <si>
    <t>To create a new course information, click 'FORM' worksheet.</t>
  </si>
  <si>
    <t xml:space="preserve">Fill in the required information for the course. Course code is a mandatory field and it is unique. </t>
  </si>
  <si>
    <t>(A new worksheet will be replicated with a default name which is the course code)</t>
  </si>
  <si>
    <t>Note: This Table 4 and its SLT calculation are designed for home grown programme only.</t>
  </si>
  <si>
    <t>Synopsis:</t>
  </si>
  <si>
    <t>Name(s) of Academic Staff:</t>
  </si>
  <si>
    <t>Pre-requisite/ co-requisite (if any):</t>
  </si>
  <si>
    <t>A</t>
  </si>
  <si>
    <t>B</t>
  </si>
  <si>
    <t>C</t>
  </si>
  <si>
    <t>Please follow the instructions below in sequential order to provide the information on the courses in the programme. Following are the sequential instructions to fill in course information of the programme:-</t>
  </si>
  <si>
    <t>To provide information for the following course, return to the 'FORM' worksheet.</t>
  </si>
  <si>
    <t>Mapping with MQF Cluster of Learning Outcomes</t>
  </si>
  <si>
    <t xml:space="preserve">Note: </t>
  </si>
  <si>
    <r>
      <t xml:space="preserve">% SLT for Online &amp; Independent Learning Component:
</t>
    </r>
    <r>
      <rPr>
        <sz val="11"/>
        <color rgb="FF0070C0"/>
        <rFont val="Calibri"/>
        <family val="2"/>
        <scheme val="minor"/>
      </rPr>
      <t>[</t>
    </r>
    <r>
      <rPr>
        <i/>
        <sz val="11"/>
        <color rgb="FF0070C0"/>
        <rFont val="Calibri"/>
        <family val="2"/>
        <scheme val="minor"/>
      </rPr>
      <t>(Total F2F Online + Total Independent Learning) /( Total F2F Physical + Total F2F Online + Total Independent Learning) x 100]</t>
    </r>
  </si>
  <si>
    <t>* Indicate the CLO based on the CLO's numbering in Item 8</t>
  </si>
  <si>
    <t xml:space="preserve">% ODL Courses/ programme 
(Min 61%/ programme) </t>
  </si>
  <si>
    <r>
      <t xml:space="preserve">% SLT for All Practical Component:
</t>
    </r>
    <r>
      <rPr>
        <i/>
        <sz val="11"/>
        <color rgb="FF0070C0"/>
        <rFont val="Calibri"/>
        <family val="2"/>
        <scheme val="minor"/>
      </rPr>
      <t>[% F2F Physical Practical + % F2F Online Practical]</t>
    </r>
  </si>
  <si>
    <t xml:space="preserve">Summary of Course Information Template </t>
  </si>
  <si>
    <t>Classification of Courses</t>
  </si>
  <si>
    <t>FOR ODL PROGRAMME ONLY_x000D_
Summary of SLT Percentage for Open and Distance Learning (ODL) per course_x000D_
(Min 80% / course)</t>
  </si>
  <si>
    <r>
      <t xml:space="preserve">% SLT for F2F Physical Practical Component
</t>
    </r>
    <r>
      <rPr>
        <i/>
        <sz val="11"/>
        <color rgb="FF0070C0"/>
        <rFont val="Calibri"/>
        <family val="2"/>
        <scheme val="minor"/>
      </rPr>
      <t>[Total F2F Physical Practical /( Total F2F Physical + Total F2F Online + Total Independent Learning)  x 100)]</t>
    </r>
  </si>
  <si>
    <r>
      <t xml:space="preserve">% SLT for F2F Physical Component: 
</t>
    </r>
    <r>
      <rPr>
        <i/>
        <sz val="11"/>
        <color rgb="FF0070C0"/>
        <rFont val="Calibri"/>
        <family val="2"/>
        <scheme val="minor"/>
      </rPr>
      <t>[Total F2F Physical /(Total F2F Physical + Total F2F Online + Total Independent Learning) x 100)]</t>
    </r>
  </si>
  <si>
    <r>
      <t xml:space="preserve">% SLT for F2F Online Practical Component
</t>
    </r>
    <r>
      <rPr>
        <i/>
        <sz val="11"/>
        <color rgb="FF0070C0"/>
        <rFont val="Calibri"/>
        <family val="2"/>
        <scheme val="minor"/>
      </rPr>
      <t>[Total F2F Online Practical / (Total F2F Physical + Total F2F Online + Total Independent Learning) x 100]</t>
    </r>
  </si>
  <si>
    <t>Identify special requirement or resources to deliver the course (e.g., software, nursery, computer lab, simulation room etc)</t>
  </si>
  <si>
    <t>References (include required and further readings, and should be the most current)</t>
  </si>
  <si>
    <r>
      <rPr>
        <b/>
        <sz val="10"/>
        <color rgb="FF0070C0"/>
        <rFont val="Calibri"/>
        <family val="2"/>
        <scheme val="minor"/>
      </rPr>
      <t>C1</t>
    </r>
    <r>
      <rPr>
        <sz val="10"/>
        <color rgb="FF0070C0"/>
        <rFont val="Calibri"/>
        <family val="2"/>
        <scheme val="minor"/>
      </rPr>
      <t xml:space="preserve"> = Knowledge &amp; Understanding, </t>
    </r>
    <r>
      <rPr>
        <b/>
        <sz val="10"/>
        <color rgb="FF0070C0"/>
        <rFont val="Calibri"/>
        <family val="2"/>
        <scheme val="minor"/>
      </rPr>
      <t>C2</t>
    </r>
    <r>
      <rPr>
        <sz val="10"/>
        <color rgb="FF0070C0"/>
        <rFont val="Calibri"/>
        <family val="2"/>
        <scheme val="minor"/>
      </rPr>
      <t xml:space="preserve"> = Cognitive Skills, </t>
    </r>
    <r>
      <rPr>
        <b/>
        <sz val="10"/>
        <color rgb="FF0070C0"/>
        <rFont val="Calibri"/>
        <family val="2"/>
        <scheme val="minor"/>
      </rPr>
      <t>C3A</t>
    </r>
    <r>
      <rPr>
        <sz val="10"/>
        <color rgb="FF0070C0"/>
        <rFont val="Calibri"/>
        <family val="2"/>
        <scheme val="minor"/>
      </rPr>
      <t xml:space="preserve"> = Practical Skills, </t>
    </r>
    <r>
      <rPr>
        <b/>
        <sz val="10"/>
        <color rgb="FF0070C0"/>
        <rFont val="Calibri"/>
        <family val="2"/>
        <scheme val="minor"/>
      </rPr>
      <t>C3B</t>
    </r>
    <r>
      <rPr>
        <sz val="10"/>
        <color rgb="FF0070C0"/>
        <rFont val="Calibri"/>
        <family val="2"/>
        <scheme val="minor"/>
      </rPr>
      <t xml:space="preserve"> = Interpersonal Skills, </t>
    </r>
    <r>
      <rPr>
        <b/>
        <sz val="10"/>
        <color rgb="FF0070C0"/>
        <rFont val="Calibri"/>
        <family val="2"/>
        <scheme val="minor"/>
      </rPr>
      <t>C3C</t>
    </r>
    <r>
      <rPr>
        <sz val="10"/>
        <color rgb="FF0070C0"/>
        <rFont val="Calibri"/>
        <family val="2"/>
        <scheme val="minor"/>
      </rPr>
      <t xml:space="preserve"> = Communication Skills, </t>
    </r>
    <r>
      <rPr>
        <b/>
        <sz val="10"/>
        <color rgb="FF0070C0"/>
        <rFont val="Calibri"/>
        <family val="2"/>
        <scheme val="minor"/>
      </rPr>
      <t>C3D</t>
    </r>
    <r>
      <rPr>
        <sz val="10"/>
        <color rgb="FF0070C0"/>
        <rFont val="Calibri"/>
        <family val="2"/>
        <scheme val="minor"/>
      </rPr>
      <t xml:space="preserve"> = Digital Skills,</t>
    </r>
  </si>
  <si>
    <t>** For ODL programme: Courses with mandatory practical requiremnets imposed by the programme standards or any related standards can be exempted from complying to the minimum 80% ODL delivery rule in the SLT.</t>
  </si>
  <si>
    <t>Learning and Teaching Activities**</t>
  </si>
  <si>
    <t>(Table4 v2.0 June 2020)</t>
  </si>
  <si>
    <r>
      <t xml:space="preserve">Please  tick (√) if this course is </t>
    </r>
    <r>
      <rPr>
        <b/>
        <sz val="11"/>
        <color theme="5" tint="-0.249977111117893"/>
        <rFont val="Calibri"/>
        <family val="2"/>
        <scheme val="minor"/>
      </rPr>
      <t>Industrial Training/ Clinical Placement/ Practicum</t>
    </r>
    <r>
      <rPr>
        <sz val="11"/>
        <color theme="5" tint="-0.249977111117893"/>
        <rFont val="Calibri"/>
        <family val="2"/>
        <scheme val="minor"/>
      </rPr>
      <t xml:space="preserve"> using 50% of Effective Learning Time (ELT)</t>
    </r>
  </si>
  <si>
    <r>
      <t xml:space="preserve">Data for cells in dark </t>
    </r>
    <r>
      <rPr>
        <b/>
        <sz val="12"/>
        <color theme="9" tint="-0.249977111117893"/>
        <rFont val="Calibri"/>
        <family val="2"/>
        <scheme val="minor"/>
      </rPr>
      <t>green</t>
    </r>
    <r>
      <rPr>
        <sz val="12"/>
        <color theme="1"/>
        <rFont val="Calibri"/>
        <family val="2"/>
        <scheme val="minor"/>
      </rPr>
      <t xml:space="preserve"> color will be generated automatically.</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</si>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</sst>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6" x14ac:knownFonts="1">
    <font>
      <sz val="11"/>
      <color theme="1"/>
      <name val="Calibri"/>
      <family val="2"/>
      <scheme val="minor"/>
    </font>
    <font>
      <u/>
      <sz val="11"/>
      <color theme="10"/>
      <name val="Calibri"/>
      <family val="2"/>
      <scheme val="minor"/>
    </font>
    <font>
      <sz val="10"/>
      <color theme="1"/>
      <name val="Times New Roman"/>
      <family val="1"/>
    </font>
    <font>
      <b/>
      <sz val="11"/>
      <color theme="1"/>
      <name val="Calibri"/>
      <family val="2"/>
      <scheme val="minor"/>
    </font>
    <font>
      <sz val="10"/>
      <color theme="1"/>
      <name val="Calibri"/>
      <family val="2"/>
      <scheme val="minor"/>
    </font>
    <font>
      <sz val="9"/>
      <color theme="1"/>
      <name val="Calibri"/>
      <family val="2"/>
      <scheme val="minor"/>
    </font>
    <font>
      <sz val="11"/>
      <color theme="1"/>
      <name val="Calibri"/>
      <family val="2"/>
    </font>
    <font>
      <b/>
      <sz val="11"/>
      <color theme="1"/>
      <name val="Arial"/>
      <family val="2"/>
    </font>
    <font>
      <sz val="11"/>
      <color theme="1"/>
      <name val="Arial"/>
      <family val="2"/>
    </font>
    <font>
      <i/>
      <sz val="10"/>
      <color theme="1"/>
      <name val="Calibri"/>
      <family val="2"/>
      <scheme val="minor"/>
    </font>
    <font>
      <sz val="8"/>
      <color theme="1"/>
      <name val="Arial"/>
      <family val="2"/>
    </font>
    <font>
      <sz val="10"/>
      <color theme="1"/>
      <name val="Arial"/>
      <family val="2"/>
    </font>
    <font>
      <sz val="10"/>
      <color rgb="FF0070C0"/>
      <name val="Calibri"/>
      <family val="2"/>
      <scheme val="minor"/>
    </font>
    <font>
      <b/>
      <sz val="10"/>
      <color rgb="FF0070C0"/>
      <name val="Calibri"/>
      <family val="2"/>
      <scheme val="minor"/>
    </font>
    <font>
      <sz val="11"/>
      <color theme="0"/>
      <name val="Calibri"/>
      <family val="2"/>
      <scheme val="minor"/>
    </font>
    <font>
      <sz val="11"/>
      <color theme="1"/>
      <name val="Calibri"/>
      <family val="2"/>
      <scheme val="minor"/>
    </font>
    <font>
      <b/>
      <sz val="12"/>
      <color theme="1"/>
      <name val="Arial"/>
      <family val="2"/>
    </font>
    <font>
      <b/>
      <sz val="12"/>
      <color theme="1"/>
      <name val="Calibri"/>
      <family val="2"/>
      <scheme val="minor"/>
    </font>
    <font>
      <b/>
      <sz val="14"/>
      <name val="Arial Black"/>
      <family val="2"/>
    </font>
    <font>
      <sz val="14"/>
      <color theme="1"/>
      <name val="Calibri"/>
      <family val="2"/>
      <scheme val="minor"/>
    </font>
    <font>
      <b/>
      <sz val="14"/>
      <color theme="5"/>
      <name val="Calibri"/>
      <family val="2"/>
      <scheme val="minor"/>
    </font>
    <font>
      <sz val="14"/>
      <color theme="0"/>
      <name val="Calibri"/>
      <family val="2"/>
      <scheme val="minor"/>
    </font>
    <font>
      <sz val="18"/>
      <color theme="1"/>
      <name val="Calibri"/>
      <family val="2"/>
      <scheme val="minor"/>
    </font>
    <font>
      <b/>
      <sz val="14"/>
      <color rgb="FFFF0000"/>
      <name val="Arial Black"/>
      <family val="2"/>
    </font>
    <font>
      <sz val="14"/>
      <color rgb="FFFF0000"/>
      <name val="Calibri"/>
      <family val="2"/>
      <scheme val="minor"/>
    </font>
    <font>
      <u/>
      <sz val="14"/>
      <color rgb="FFFF0000"/>
      <name val="Calibri"/>
      <family val="2"/>
      <scheme val="minor"/>
    </font>
    <font>
      <b/>
      <sz val="14"/>
      <color rgb="FFFF0000"/>
      <name val="Calibri"/>
      <family val="2"/>
      <scheme val="minor"/>
    </font>
    <font>
      <b/>
      <sz val="11"/>
      <color rgb="FFFF0000"/>
      <name val="Arial"/>
      <family val="2"/>
    </font>
    <font>
      <b/>
      <sz val="11"/>
      <color theme="0"/>
      <name val="Arial"/>
      <family val="2"/>
    </font>
    <font>
      <sz val="11"/>
      <name val="Calibri"/>
      <family val="2"/>
      <scheme val="minor"/>
    </font>
    <font>
      <sz val="10"/>
      <color theme="0"/>
      <name val="Times New Roman"/>
      <family val="1"/>
    </font>
    <font>
      <sz val="10"/>
      <name val="Calibri"/>
      <family val="2"/>
      <scheme val="minor"/>
    </font>
    <font>
      <b/>
      <sz val="11"/>
      <name val="Calibri"/>
      <family val="2"/>
      <scheme val="minor"/>
    </font>
    <font>
      <b/>
      <sz val="10"/>
      <color rgb="FFFF0000"/>
      <name val="Calibri"/>
      <family val="2"/>
      <scheme val="minor"/>
    </font>
    <font>
      <b/>
      <sz val="9"/>
      <color rgb="FFFF0000"/>
      <name val="Calibri"/>
      <family val="2"/>
      <scheme val="minor"/>
    </font>
    <font>
      <sz val="6"/>
      <color theme="1"/>
      <name val="Arial Narrow"/>
      <family val="2"/>
    </font>
    <font>
      <u/>
      <sz val="7"/>
      <color theme="10"/>
      <name val="Calibri"/>
      <family val="2"/>
      <scheme val="minor"/>
    </font>
    <font>
      <sz val="11"/>
      <color theme="1"/>
      <name val="Arial Rounded MT Bold"/>
      <family val="2"/>
    </font>
    <font>
      <b/>
      <sz val="16"/>
      <color theme="1"/>
      <name val="Calibri"/>
      <family val="2"/>
      <scheme val="minor"/>
    </font>
    <font>
      <sz val="12"/>
      <color theme="1"/>
      <name val="Calibri"/>
      <family val="2"/>
      <scheme val="minor"/>
    </font>
    <font>
      <b/>
      <sz val="18"/>
      <color rgb="FF0070C0"/>
      <name val="Calibri"/>
      <family val="2"/>
      <scheme val="minor"/>
    </font>
    <font>
      <b/>
      <i/>
      <sz val="12"/>
      <color theme="1"/>
      <name val="Calibri"/>
      <family val="2"/>
      <scheme val="minor"/>
    </font>
    <font>
      <sz val="16"/>
      <color theme="0"/>
      <name val="Calibri"/>
      <family val="2"/>
      <scheme val="minor"/>
    </font>
    <font>
      <sz val="10"/>
      <name val="Times New Roman"/>
      <family val="1"/>
    </font>
    <font>
      <sz val="10"/>
      <color theme="0"/>
      <name val="Arial"/>
      <family val="2"/>
    </font>
    <font>
      <i/>
      <sz val="11"/>
      <color theme="1"/>
      <name val="Calibri"/>
      <family val="2"/>
      <scheme val="minor"/>
    </font>
    <font>
      <sz val="8"/>
      <name val="Calibri"/>
      <family val="2"/>
      <scheme val="minor"/>
    </font>
    <font>
      <b/>
      <u/>
      <sz val="18"/>
      <color theme="10"/>
      <name val="Calibri"/>
      <family val="2"/>
      <scheme val="minor"/>
    </font>
    <font>
      <u/>
      <sz val="12"/>
      <color theme="10"/>
      <name val="Calibri"/>
      <family val="2"/>
      <scheme val="minor"/>
    </font>
    <font>
      <sz val="12"/>
      <color rgb="FF000000"/>
      <name val="Calibri"/>
      <family val="2"/>
      <scheme val="minor"/>
    </font>
    <font>
      <sz val="12"/>
      <color rgb="FF000000"/>
      <name val="Arial"/>
      <family val="2"/>
    </font>
    <font>
      <sz val="16"/>
      <color theme="1"/>
      <name val="Calibri"/>
      <family val="2"/>
      <scheme val="minor"/>
    </font>
    <font>
      <b/>
      <u/>
      <sz val="18"/>
      <color theme="0"/>
      <name val="Calibri"/>
      <family val="2"/>
      <scheme val="minor"/>
    </font>
    <font>
      <sz val="10"/>
      <color theme="6"/>
      <name val="Times New Roman"/>
      <family val="1"/>
    </font>
    <font>
      <b/>
      <sz val="11"/>
      <color theme="0"/>
      <name val="Calibri"/>
      <family val="2"/>
      <scheme val="minor"/>
    </font>
    <font>
      <sz val="11"/>
      <color rgb="FF0070C0"/>
      <name val="Calibri"/>
      <family val="2"/>
      <scheme val="minor"/>
    </font>
    <font>
      <i/>
      <sz val="11"/>
      <color rgb="FF0070C0"/>
      <name val="Calibri"/>
      <family val="2"/>
      <scheme val="minor"/>
    </font>
    <font>
      <sz val="10"/>
      <color theme="0"/>
      <name val="Calibri"/>
      <family val="2"/>
      <scheme val="minor"/>
    </font>
    <font>
      <sz val="10"/>
      <color theme="0" tint="-0.34998626667073579"/>
      <name val="Times New Roman"/>
      <family val="1"/>
    </font>
    <font>
      <strike/>
      <sz val="10"/>
      <color theme="6"/>
      <name val="Times New Roman"/>
      <family val="1"/>
    </font>
    <font>
      <sz val="11"/>
      <color theme="6"/>
      <name val="Calibri"/>
      <family val="2"/>
      <scheme val="minor"/>
    </font>
    <font>
      <b/>
      <u/>
      <sz val="12"/>
      <color theme="10"/>
      <name val="Calibri"/>
      <family val="2"/>
      <scheme val="minor"/>
    </font>
    <font>
      <sz val="11"/>
      <color theme="5" tint="-0.249977111117893"/>
      <name val="Calibri"/>
      <family val="2"/>
      <scheme val="minor"/>
    </font>
    <font>
      <b/>
      <sz val="11"/>
      <color theme="5" tint="-0.249977111117893"/>
      <name val="Calibri"/>
      <family val="2"/>
      <scheme val="minor"/>
    </font>
    <font>
      <b/>
      <sz val="12"/>
      <color theme="9" tint="-0.249977111117893"/>
      <name val="Calibri"/>
      <family val="2"/>
      <scheme val="minor"/>
    </font>
    <font>
      <sz val="10"/>
      <color rgb="FFFF0000"/>
      <name val="Times New Roman"/>
      <family val="1"/>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rgb="FF002060"/>
        <bgColor indexed="64"/>
      </patternFill>
    </fill>
    <fill>
      <patternFill patternType="solid">
        <fgColor theme="9" tint="-0.249977111117893"/>
        <bgColor indexed="64"/>
      </patternFill>
    </fill>
    <fill>
      <patternFill patternType="solid">
        <fgColor theme="1"/>
        <bgColor indexed="64"/>
      </patternFill>
    </fill>
    <fill>
      <patternFill patternType="solid">
        <fgColor theme="2" tint="-0.249977111117893"/>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thin">
        <color auto="1"/>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9" fontId="15" fillId="0" borderId="0" applyFont="0" applyFill="0" applyBorder="0" applyAlignment="0" applyProtection="0"/>
  </cellStyleXfs>
  <cellXfs count="374">
    <xf numFmtId="0" fontId="0" fillId="0" borderId="0" xfId="0"/>
    <xf numFmtId="0" fontId="1" fillId="0" borderId="0" xfId="1"/>
    <xf numFmtId="0" fontId="2" fillId="2" borderId="0" xfId="0" applyFont="1" applyFill="1"/>
    <xf numFmtId="0" fontId="2" fillId="2" borderId="0" xfId="0" applyFont="1" applyFill="1" applyBorder="1"/>
    <xf numFmtId="0" fontId="2" fillId="2" borderId="0" xfId="0" applyFont="1" applyFill="1" applyAlignment="1">
      <alignment vertical="top"/>
    </xf>
    <xf numFmtId="0" fontId="0" fillId="0" borderId="0" xfId="0" applyAlignment="1">
      <alignment horizontal="center"/>
    </xf>
    <xf numFmtId="0" fontId="0" fillId="0" borderId="0" xfId="0" applyAlignment="1">
      <alignment vertical="center"/>
    </xf>
    <xf numFmtId="0" fontId="0" fillId="0" borderId="0" xfId="0" applyFont="1" applyFill="1" applyBorder="1" applyAlignment="1">
      <alignment vertical="top"/>
    </xf>
    <xf numFmtId="0" fontId="0" fillId="0" borderId="0" xfId="0" applyFont="1" applyFill="1" applyBorder="1"/>
    <xf numFmtId="0" fontId="6" fillId="0" borderId="0" xfId="0" applyFont="1"/>
    <xf numFmtId="0" fontId="7" fillId="0" borderId="0" xfId="0" applyFont="1" applyAlignment="1">
      <alignment horizontal="left" vertical="center"/>
    </xf>
    <xf numFmtId="0" fontId="7" fillId="0" borderId="1" xfId="0" applyFont="1" applyBorder="1" applyAlignment="1">
      <alignment vertical="center" wrapText="1"/>
    </xf>
    <xf numFmtId="0" fontId="8" fillId="0" borderId="26" xfId="0" quotePrefix="1"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0" fontId="11" fillId="0" borderId="5" xfId="0" applyFont="1" applyBorder="1" applyAlignment="1" applyProtection="1">
      <alignment vertical="center" wrapText="1"/>
      <protection locked="0"/>
    </xf>
    <xf numFmtId="0" fontId="8" fillId="0" borderId="4" xfId="0" quotePrefix="1" applyFont="1" applyBorder="1" applyAlignment="1" applyProtection="1">
      <alignment horizontal="center" vertical="center" wrapText="1"/>
      <protection locked="0"/>
    </xf>
    <xf numFmtId="0" fontId="8" fillId="0" borderId="27" xfId="0" quotePrefix="1" applyFont="1" applyBorder="1" applyAlignment="1" applyProtection="1">
      <alignment horizontal="center" vertical="center" wrapText="1"/>
      <protection locked="0"/>
    </xf>
    <xf numFmtId="0" fontId="11" fillId="0" borderId="28" xfId="0" applyFont="1" applyBorder="1" applyAlignment="1" applyProtection="1">
      <alignment horizontal="center" vertical="center" wrapText="1"/>
      <protection locked="0"/>
    </xf>
    <xf numFmtId="0" fontId="0" fillId="0" borderId="5" xfId="0" applyBorder="1"/>
    <xf numFmtId="0" fontId="10" fillId="0" borderId="17" xfId="0" applyFont="1" applyBorder="1" applyAlignment="1" applyProtection="1">
      <alignment vertical="center" wrapText="1"/>
      <protection locked="0"/>
    </xf>
    <xf numFmtId="0" fontId="0" fillId="0" borderId="17" xfId="0" applyBorder="1"/>
    <xf numFmtId="0" fontId="0" fillId="0" borderId="24" xfId="0" applyBorder="1"/>
    <xf numFmtId="0" fontId="0" fillId="0" borderId="28" xfId="0" applyBorder="1"/>
    <xf numFmtId="0" fontId="8" fillId="0" borderId="24" xfId="0" applyFont="1" applyBorder="1" applyAlignment="1" applyProtection="1">
      <alignment horizontal="center" vertical="center" wrapText="1"/>
      <protection locked="0"/>
    </xf>
    <xf numFmtId="0" fontId="0" fillId="0" borderId="0" xfId="0" applyFill="1"/>
    <xf numFmtId="0" fontId="14" fillId="0" borderId="0" xfId="0" applyFont="1" applyAlignment="1">
      <alignment horizontal="center"/>
    </xf>
    <xf numFmtId="0" fontId="0" fillId="0" borderId="0" xfId="0" applyFill="1" applyBorder="1"/>
    <xf numFmtId="0" fontId="8" fillId="0" borderId="14" xfId="0" quotePrefix="1"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17" xfId="0" applyFont="1" applyBorder="1" applyAlignment="1" applyProtection="1">
      <alignment horizontal="left" vertical="center" wrapText="1" indent="1"/>
      <protection locked="0"/>
    </xf>
    <xf numFmtId="0" fontId="8" fillId="0" borderId="0" xfId="0" applyFont="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0" fillId="0" borderId="0" xfId="0" applyBorder="1"/>
    <xf numFmtId="0" fontId="0" fillId="0" borderId="0" xfId="0"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0" fillId="0" borderId="0" xfId="0" applyBorder="1" applyAlignment="1">
      <alignment horizontal="left"/>
    </xf>
    <xf numFmtId="0" fontId="16" fillId="4" borderId="9" xfId="0" applyFont="1" applyFill="1" applyBorder="1" applyAlignment="1">
      <alignment horizontal="center" vertical="center"/>
    </xf>
    <xf numFmtId="0" fontId="11" fillId="0" borderId="0" xfId="0" applyFont="1" applyFill="1" applyBorder="1" applyAlignment="1">
      <alignment vertical="center" wrapText="1"/>
    </xf>
    <xf numFmtId="0" fontId="7" fillId="3" borderId="39"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8" fillId="0" borderId="0" xfId="1" applyFont="1"/>
    <xf numFmtId="0" fontId="19" fillId="0" borderId="0" xfId="0" applyFont="1" applyFill="1"/>
    <xf numFmtId="0" fontId="19" fillId="0" borderId="0" xfId="0" applyFont="1"/>
    <xf numFmtId="0" fontId="18" fillId="0" borderId="0" xfId="1" applyFont="1" applyFill="1" applyBorder="1"/>
    <xf numFmtId="0" fontId="20" fillId="0" borderId="0" xfId="0" applyFont="1" applyFill="1" applyBorder="1" applyAlignment="1">
      <alignment vertical="center"/>
    </xf>
    <xf numFmtId="0" fontId="20" fillId="0" borderId="0" xfId="0" applyFont="1" applyFill="1" applyBorder="1" applyAlignment="1">
      <alignment horizontal="right" vertical="center"/>
    </xf>
    <xf numFmtId="0" fontId="21" fillId="0" borderId="0" xfId="0" applyFont="1" applyAlignment="1">
      <alignment horizontal="center"/>
    </xf>
    <xf numFmtId="0" fontId="24" fillId="0" borderId="0" xfId="0" applyFont="1" applyBorder="1"/>
    <xf numFmtId="0" fontId="24" fillId="0" borderId="0" xfId="0" applyFont="1" applyFill="1" applyBorder="1"/>
    <xf numFmtId="0" fontId="25" fillId="0" borderId="0" xfId="1" applyFont="1" applyFill="1" applyBorder="1"/>
    <xf numFmtId="0" fontId="26" fillId="0" borderId="0" xfId="1" applyFont="1" applyFill="1" applyBorder="1" applyAlignment="1">
      <alignment horizontal="left" vertical="center" indent="1"/>
    </xf>
    <xf numFmtId="0" fontId="26" fillId="0" borderId="0" xfId="0" applyFont="1" applyFill="1" applyBorder="1" applyAlignment="1">
      <alignment vertical="center"/>
    </xf>
    <xf numFmtId="0" fontId="26" fillId="0" borderId="0" xfId="0" applyFont="1" applyFill="1" applyBorder="1" applyAlignment="1">
      <alignment horizontal="left" vertic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center" vertical="center" wrapText="1"/>
    </xf>
    <xf numFmtId="2" fontId="19" fillId="0" borderId="0" xfId="0" applyNumberFormat="1" applyFont="1" applyFill="1" applyBorder="1" applyAlignment="1">
      <alignment horizontal="right"/>
    </xf>
    <xf numFmtId="0" fontId="0" fillId="5" borderId="29" xfId="0" applyFill="1" applyBorder="1"/>
    <xf numFmtId="0" fontId="30" fillId="2" borderId="0" xfId="0" applyFont="1" applyFill="1"/>
    <xf numFmtId="0" fontId="30" fillId="2" borderId="0" xfId="0" applyFont="1" applyFill="1" applyAlignment="1">
      <alignment vertical="top"/>
    </xf>
    <xf numFmtId="0" fontId="16" fillId="4" borderId="44" xfId="0" applyFont="1" applyFill="1" applyBorder="1" applyAlignment="1">
      <alignment horizontal="center" vertical="center"/>
    </xf>
    <xf numFmtId="1" fontId="22" fillId="5" borderId="44" xfId="2" applyNumberFormat="1" applyFont="1" applyFill="1" applyBorder="1" applyAlignment="1">
      <alignment vertical="center" wrapText="1"/>
    </xf>
    <xf numFmtId="0" fontId="0" fillId="5" borderId="45" xfId="0" applyFill="1" applyBorder="1"/>
    <xf numFmtId="1" fontId="22" fillId="5" borderId="9" xfId="2" applyNumberFormat="1" applyFont="1" applyFill="1" applyBorder="1" applyAlignment="1">
      <alignment wrapText="1"/>
    </xf>
    <xf numFmtId="0" fontId="0" fillId="0" borderId="34" xfId="0" applyBorder="1"/>
    <xf numFmtId="0" fontId="0" fillId="0" borderId="35" xfId="0" applyBorder="1" applyAlignment="1">
      <alignment horizontal="center" vertical="center" wrapText="1"/>
    </xf>
    <xf numFmtId="0" fontId="19" fillId="4" borderId="44" xfId="0" applyFont="1" applyFill="1" applyBorder="1" applyAlignment="1">
      <alignment horizontal="left" vertical="center" indent="1"/>
    </xf>
    <xf numFmtId="0" fontId="19" fillId="4" borderId="9" xfId="0" applyFont="1" applyFill="1" applyBorder="1" applyAlignment="1">
      <alignment horizontal="left" vertical="center" indent="1"/>
    </xf>
    <xf numFmtId="0" fontId="37" fillId="0" borderId="0" xfId="0" applyFont="1" applyFill="1" applyBorder="1"/>
    <xf numFmtId="164" fontId="42" fillId="0" borderId="35" xfId="0" applyNumberFormat="1" applyFont="1" applyFill="1" applyBorder="1" applyAlignment="1">
      <alignment horizontal="right" vertical="center"/>
    </xf>
    <xf numFmtId="0" fontId="43" fillId="2" borderId="0" xfId="0" applyFont="1" applyFill="1"/>
    <xf numFmtId="0" fontId="43" fillId="2" borderId="0" xfId="0" applyFont="1" applyFill="1" applyAlignment="1">
      <alignment vertical="top"/>
    </xf>
    <xf numFmtId="0" fontId="8" fillId="0" borderId="19" xfId="0" quotePrefix="1" applyFont="1" applyBorder="1" applyAlignment="1" applyProtection="1">
      <alignment horizontal="center" vertical="center" wrapText="1"/>
      <protection locked="0"/>
    </xf>
    <xf numFmtId="0" fontId="21" fillId="0" borderId="0" xfId="0" applyFont="1" applyFill="1"/>
    <xf numFmtId="0" fontId="14" fillId="0" borderId="0" xfId="0" applyFont="1" applyFill="1"/>
    <xf numFmtId="0" fontId="44" fillId="0" borderId="0" xfId="0" applyFont="1" applyFill="1" applyBorder="1" applyAlignment="1">
      <alignment vertical="center" wrapText="1"/>
    </xf>
    <xf numFmtId="0" fontId="14" fillId="0" borderId="0" xfId="0" applyFont="1" applyFill="1" applyBorder="1"/>
    <xf numFmtId="0" fontId="14" fillId="0" borderId="0" xfId="0" applyFont="1"/>
    <xf numFmtId="0" fontId="0" fillId="0" borderId="9" xfId="0" applyFont="1" applyBorder="1" applyAlignment="1" applyProtection="1">
      <alignment horizontal="center" vertical="center" wrapText="1"/>
      <protection locked="0"/>
    </xf>
    <xf numFmtId="0" fontId="0" fillId="0" borderId="10" xfId="0" applyFont="1" applyBorder="1" applyAlignment="1">
      <alignment horizontal="center" vertical="center" wrapText="1"/>
    </xf>
    <xf numFmtId="0" fontId="3" fillId="0" borderId="14" xfId="0" applyFont="1" applyBorder="1" applyAlignment="1">
      <alignment vertical="center" wrapText="1"/>
    </xf>
    <xf numFmtId="0" fontId="0" fillId="0" borderId="4" xfId="0" quotePrefix="1" applyFont="1" applyBorder="1" applyAlignment="1" applyProtection="1">
      <alignment horizontal="center" vertical="top" wrapText="1"/>
      <protection locked="0"/>
    </xf>
    <xf numFmtId="0" fontId="0" fillId="0" borderId="4" xfId="0" quotePrefix="1" applyFont="1" applyBorder="1" applyAlignment="1" applyProtection="1">
      <alignment horizontal="center" vertical="center" wrapText="1"/>
      <protection locked="0"/>
    </xf>
    <xf numFmtId="0" fontId="0" fillId="0" borderId="19" xfId="0" quotePrefix="1" applyFont="1" applyBorder="1" applyAlignment="1" applyProtection="1">
      <alignment horizontal="center" vertical="center" wrapText="1"/>
      <protection locked="0"/>
    </xf>
    <xf numFmtId="0" fontId="0" fillId="0" borderId="10" xfId="0" quotePrefix="1" applyFont="1" applyBorder="1" applyAlignment="1" applyProtection="1">
      <alignment horizontal="center" vertical="center" wrapText="1"/>
      <protection locked="0"/>
    </xf>
    <xf numFmtId="0" fontId="23" fillId="0" borderId="0" xfId="1" applyFont="1" applyFill="1"/>
    <xf numFmtId="0" fontId="1" fillId="0" borderId="0" xfId="1" applyFill="1" applyBorder="1"/>
    <xf numFmtId="0" fontId="8" fillId="0" borderId="19" xfId="0" quotePrefix="1" applyFont="1" applyBorder="1" applyAlignment="1" applyProtection="1">
      <alignment horizontal="center" vertical="center" wrapText="1"/>
    </xf>
    <xf numFmtId="0" fontId="8" fillId="0" borderId="0" xfId="0" applyFont="1" applyBorder="1" applyAlignment="1" applyProtection="1">
      <alignment vertical="center" wrapText="1"/>
    </xf>
    <xf numFmtId="0" fontId="10" fillId="0" borderId="0" xfId="0" applyFont="1" applyBorder="1" applyAlignment="1" applyProtection="1">
      <alignment vertical="center" wrapText="1"/>
    </xf>
    <xf numFmtId="0" fontId="5" fillId="0" borderId="0" xfId="0" applyFont="1" applyBorder="1" applyAlignment="1" applyProtection="1">
      <alignment vertical="top" wrapText="1"/>
    </xf>
    <xf numFmtId="0" fontId="0" fillId="0" borderId="0" xfId="0" applyBorder="1" applyProtection="1"/>
    <xf numFmtId="0" fontId="0" fillId="0" borderId="5" xfId="0" applyBorder="1" applyProtection="1"/>
    <xf numFmtId="0" fontId="0" fillId="0" borderId="9" xfId="0" applyFont="1" applyFill="1" applyBorder="1" applyAlignment="1" applyProtection="1">
      <alignment horizontal="center" vertical="center" wrapText="1"/>
    </xf>
    <xf numFmtId="0" fontId="0" fillId="5" borderId="1" xfId="0" applyFill="1" applyBorder="1"/>
    <xf numFmtId="0" fontId="0" fillId="5" borderId="2" xfId="0" applyFill="1" applyBorder="1"/>
    <xf numFmtId="0" fontId="0" fillId="5" borderId="3" xfId="0" applyFill="1" applyBorder="1"/>
    <xf numFmtId="0" fontId="38" fillId="5" borderId="4" xfId="0" applyFont="1" applyFill="1" applyBorder="1"/>
    <xf numFmtId="0" fontId="0" fillId="5" borderId="0" xfId="0" applyFill="1" applyBorder="1"/>
    <xf numFmtId="0" fontId="38" fillId="5" borderId="0" xfId="0" applyFont="1" applyFill="1" applyBorder="1"/>
    <xf numFmtId="0" fontId="40" fillId="5" borderId="0" xfId="0" applyFont="1" applyFill="1" applyBorder="1"/>
    <xf numFmtId="0" fontId="31" fillId="5" borderId="0" xfId="0" applyFont="1" applyFill="1" applyBorder="1"/>
    <xf numFmtId="0" fontId="0" fillId="5" borderId="5" xfId="0" applyFill="1" applyBorder="1"/>
    <xf numFmtId="0" fontId="0" fillId="5" borderId="4" xfId="0" applyFill="1" applyBorder="1"/>
    <xf numFmtId="0" fontId="17" fillId="5" borderId="0" xfId="0" applyFont="1" applyFill="1" applyBorder="1"/>
    <xf numFmtId="0" fontId="39" fillId="5" borderId="0" xfId="0" applyFont="1" applyFill="1" applyBorder="1"/>
    <xf numFmtId="0" fontId="17" fillId="5" borderId="0" xfId="0" applyFont="1" applyFill="1" applyBorder="1" applyAlignment="1">
      <alignment horizontal="right"/>
    </xf>
    <xf numFmtId="0" fontId="29" fillId="5" borderId="0" xfId="0" applyFont="1" applyFill="1" applyBorder="1"/>
    <xf numFmtId="0" fontId="9" fillId="5" borderId="0" xfId="0" applyFont="1" applyFill="1" applyBorder="1"/>
    <xf numFmtId="0" fontId="39" fillId="5" borderId="0" xfId="0" quotePrefix="1" applyFont="1" applyFill="1" applyBorder="1"/>
    <xf numFmtId="0" fontId="0" fillId="5" borderId="0" xfId="0" applyFill="1" applyBorder="1" applyAlignment="1">
      <alignment horizontal="right"/>
    </xf>
    <xf numFmtId="0" fontId="33" fillId="5" borderId="0" xfId="0" applyFont="1" applyFill="1" applyBorder="1" applyAlignment="1">
      <alignment horizontal="center" vertical="center"/>
    </xf>
    <xf numFmtId="0" fontId="0" fillId="5" borderId="6" xfId="0" applyFill="1" applyBorder="1"/>
    <xf numFmtId="0" fontId="0" fillId="5" borderId="7" xfId="0" applyFill="1" applyBorder="1" applyAlignment="1">
      <alignment horizontal="right"/>
    </xf>
    <xf numFmtId="0" fontId="0" fillId="5" borderId="7" xfId="0" applyFill="1" applyBorder="1"/>
    <xf numFmtId="0" fontId="0" fillId="5" borderId="8" xfId="0" applyFill="1" applyBorder="1"/>
    <xf numFmtId="0" fontId="33" fillId="5" borderId="0" xfId="0" applyFont="1" applyFill="1" applyBorder="1" applyAlignment="1">
      <alignment horizontal="center" vertical="center"/>
    </xf>
    <xf numFmtId="0" fontId="47" fillId="0" borderId="0" xfId="1" applyFont="1" applyFill="1" applyBorder="1"/>
    <xf numFmtId="0" fontId="0" fillId="0" borderId="5" xfId="0" applyFont="1" applyBorder="1" applyAlignment="1" applyProtection="1">
      <alignment horizontal="left" vertical="center" wrapText="1" indent="1"/>
    </xf>
    <xf numFmtId="0" fontId="0" fillId="0" borderId="19" xfId="0" quotePrefix="1" applyFont="1" applyBorder="1" applyAlignment="1" applyProtection="1">
      <alignment horizontal="center" vertical="center" wrapText="1"/>
    </xf>
    <xf numFmtId="0" fontId="0" fillId="0" borderId="14" xfId="0" quotePrefix="1" applyFont="1" applyBorder="1" applyAlignment="1" applyProtection="1">
      <alignment horizontal="center" vertical="center" wrapText="1"/>
    </xf>
    <xf numFmtId="0" fontId="0" fillId="0" borderId="15" xfId="0" quotePrefix="1" applyFont="1" applyBorder="1" applyAlignment="1" applyProtection="1">
      <alignment horizontal="center" vertical="center" wrapText="1"/>
    </xf>
    <xf numFmtId="0" fontId="0" fillId="0" borderId="0" xfId="0" applyFont="1" applyBorder="1" applyAlignment="1" applyProtection="1">
      <alignment horizontal="left" vertical="center" wrapText="1"/>
    </xf>
    <xf numFmtId="0" fontId="3" fillId="0" borderId="19" xfId="0" applyFont="1" applyBorder="1" applyAlignment="1">
      <alignment vertical="center" wrapText="1"/>
    </xf>
    <xf numFmtId="0" fontId="8" fillId="0" borderId="32" xfId="0" applyFont="1" applyBorder="1" applyAlignment="1" applyProtection="1">
      <alignment horizontal="left" vertical="center" wrapText="1" indent="1"/>
      <protection locked="0"/>
    </xf>
    <xf numFmtId="0" fontId="11" fillId="0" borderId="32" xfId="0" applyFont="1" applyBorder="1" applyAlignment="1" applyProtection="1">
      <alignment horizontal="center" vertical="center" wrapText="1"/>
      <protection locked="0"/>
    </xf>
    <xf numFmtId="0" fontId="8" fillId="0" borderId="32" xfId="0" applyFont="1" applyBorder="1" applyAlignment="1" applyProtection="1">
      <alignment vertical="center" wrapText="1"/>
      <protection locked="0"/>
    </xf>
    <xf numFmtId="0" fontId="10" fillId="0" borderId="32" xfId="0" applyFont="1" applyBorder="1" applyAlignment="1" applyProtection="1">
      <alignment vertical="center" wrapText="1"/>
      <protection locked="0"/>
    </xf>
    <xf numFmtId="0" fontId="0" fillId="0" borderId="32" xfId="0" applyBorder="1"/>
    <xf numFmtId="0" fontId="0" fillId="0" borderId="5" xfId="0" applyFont="1" applyBorder="1" applyAlignment="1" applyProtection="1">
      <alignment horizontal="left" vertical="center" wrapText="1" indent="1"/>
    </xf>
    <xf numFmtId="0" fontId="16" fillId="4" borderId="46" xfId="0" applyFont="1" applyFill="1" applyBorder="1" applyAlignment="1">
      <alignment horizontal="right" vertical="center"/>
    </xf>
    <xf numFmtId="0" fontId="0" fillId="5" borderId="25" xfId="0" applyFill="1" applyBorder="1"/>
    <xf numFmtId="0" fontId="0" fillId="0" borderId="47" xfId="0" applyBorder="1"/>
    <xf numFmtId="0" fontId="49" fillId="0" borderId="23" xfId="1" applyFont="1" applyBorder="1"/>
    <xf numFmtId="2" fontId="49" fillId="0" borderId="33" xfId="0" applyNumberFormat="1" applyFont="1" applyFill="1" applyBorder="1" applyAlignment="1">
      <alignment horizontal="center"/>
    </xf>
    <xf numFmtId="2" fontId="49" fillId="0" borderId="33" xfId="0" applyNumberFormat="1" applyFont="1" applyBorder="1" applyAlignment="1">
      <alignment horizontal="center"/>
    </xf>
    <xf numFmtId="0" fontId="49" fillId="0" borderId="23" xfId="0" applyFont="1" applyBorder="1"/>
    <xf numFmtId="0" fontId="48" fillId="0" borderId="15" xfId="1" applyFont="1" applyBorder="1"/>
    <xf numFmtId="0" fontId="51" fillId="0" borderId="35" xfId="0" applyFont="1" applyBorder="1" applyAlignment="1">
      <alignment horizontal="left" vertical="center" wrapText="1" indent="1"/>
    </xf>
    <xf numFmtId="0" fontId="19" fillId="0" borderId="36" xfId="0" applyFont="1" applyBorder="1" applyAlignment="1">
      <alignment horizontal="left" vertical="center" wrapText="1" indent="1"/>
    </xf>
    <xf numFmtId="0" fontId="52" fillId="0" borderId="0" xfId="1" applyFont="1" applyFill="1" applyBorder="1"/>
    <xf numFmtId="0" fontId="53" fillId="2" borderId="0" xfId="0" applyFont="1" applyFill="1"/>
    <xf numFmtId="0" fontId="0" fillId="0" borderId="11" xfId="0" applyFont="1" applyBorder="1" applyAlignment="1" applyProtection="1">
      <alignment horizontal="center" vertical="center" wrapText="1"/>
      <protection locked="0"/>
    </xf>
    <xf numFmtId="0" fontId="7" fillId="3" borderId="41" xfId="0" applyFont="1" applyFill="1" applyBorder="1" applyAlignment="1">
      <alignment horizontal="center" vertical="center" wrapText="1"/>
    </xf>
    <xf numFmtId="0" fontId="3" fillId="6" borderId="11" xfId="0" applyFont="1" applyFill="1" applyBorder="1" applyAlignment="1">
      <alignment horizontal="right" vertical="center"/>
    </xf>
    <xf numFmtId="0" fontId="3" fillId="6" borderId="12" xfId="0" applyFont="1" applyFill="1" applyBorder="1" applyAlignment="1">
      <alignment horizontal="right" vertical="center"/>
    </xf>
    <xf numFmtId="0" fontId="3" fillId="6" borderId="25" xfId="0" applyFont="1" applyFill="1" applyBorder="1" applyAlignment="1">
      <alignment horizontal="right" vertical="center"/>
    </xf>
    <xf numFmtId="0" fontId="0" fillId="6" borderId="11" xfId="0" applyFont="1" applyFill="1" applyBorder="1" applyAlignment="1" applyProtection="1">
      <alignment horizontal="right" vertical="center" wrapText="1"/>
      <protection locked="0"/>
    </xf>
    <xf numFmtId="0" fontId="0" fillId="6" borderId="12" xfId="0" applyFont="1" applyFill="1" applyBorder="1" applyAlignment="1" applyProtection="1">
      <alignment horizontal="right" vertical="center" wrapText="1"/>
      <protection locked="0"/>
    </xf>
    <xf numFmtId="0" fontId="0" fillId="6" borderId="25" xfId="0" applyFont="1" applyFill="1" applyBorder="1" applyAlignment="1" applyProtection="1">
      <alignment horizontal="right" vertical="center" wrapText="1"/>
      <protection locked="0"/>
    </xf>
    <xf numFmtId="0" fontId="32" fillId="0" borderId="9" xfId="0" applyFont="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32" fillId="0" borderId="33" xfId="0" applyFont="1" applyBorder="1" applyAlignment="1" applyProtection="1">
      <alignment horizontal="center" vertical="center" wrapText="1"/>
    </xf>
    <xf numFmtId="0" fontId="39" fillId="5" borderId="0" xfId="0" applyFont="1" applyFill="1" applyBorder="1" applyAlignment="1"/>
    <xf numFmtId="0" fontId="0" fillId="0" borderId="9" xfId="0" applyFont="1" applyFill="1" applyBorder="1" applyAlignment="1" applyProtection="1">
      <alignment horizontal="center" vertical="center" wrapText="1"/>
      <protection locked="0"/>
    </xf>
    <xf numFmtId="0" fontId="58" fillId="2" borderId="0" xfId="0" applyFont="1" applyFill="1"/>
    <xf numFmtId="0" fontId="58" fillId="2" borderId="0" xfId="0" applyFont="1" applyFill="1" applyAlignment="1">
      <alignment vertical="top"/>
    </xf>
    <xf numFmtId="0" fontId="59" fillId="2" borderId="0" xfId="0" applyFont="1" applyFill="1"/>
    <xf numFmtId="0" fontId="60" fillId="8" borderId="0" xfId="0" applyFont="1" applyFill="1" applyAlignment="1">
      <alignment horizontal="left"/>
    </xf>
    <xf numFmtId="0" fontId="53" fillId="8" borderId="0" xfId="0" applyFont="1" applyFill="1"/>
    <xf numFmtId="0" fontId="53" fillId="2" borderId="0" xfId="0" applyFont="1" applyFill="1" applyAlignment="1">
      <alignment vertical="top"/>
    </xf>
    <xf numFmtId="0" fontId="49" fillId="0" borderId="33" xfId="0" applyFont="1" applyBorder="1" applyAlignment="1" applyProtection="1">
      <alignment horizontal="left"/>
      <protection locked="0"/>
    </xf>
    <xf numFmtId="0" fontId="50" fillId="0" borderId="37" xfId="0" applyFont="1" applyFill="1" applyBorder="1" applyAlignment="1" applyProtection="1">
      <alignment horizontal="left" vertical="center" wrapText="1"/>
      <protection locked="0"/>
    </xf>
    <xf numFmtId="0" fontId="49" fillId="0" borderId="9" xfId="0" applyFont="1" applyBorder="1" applyAlignment="1" applyProtection="1">
      <alignment horizontal="left"/>
      <protection locked="0"/>
    </xf>
    <xf numFmtId="0" fontId="50" fillId="0" borderId="29" xfId="0" applyFont="1" applyFill="1" applyBorder="1" applyAlignment="1" applyProtection="1">
      <alignment horizontal="left" vertical="center" wrapText="1"/>
      <protection locked="0"/>
    </xf>
    <xf numFmtId="0" fontId="48" fillId="0" borderId="14" xfId="1" applyFont="1" applyBorder="1"/>
    <xf numFmtId="0" fontId="0" fillId="9" borderId="9"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9" xfId="0" quotePrefix="1" applyFont="1" applyFill="1" applyBorder="1" applyAlignment="1" applyProtection="1">
      <alignment horizontal="center" vertical="center" wrapText="1"/>
    </xf>
    <xf numFmtId="0" fontId="0" fillId="5" borderId="11" xfId="0" applyFont="1" applyFill="1" applyBorder="1" applyAlignment="1" applyProtection="1">
      <alignment vertical="center" wrapText="1"/>
      <protection locked="0"/>
    </xf>
    <xf numFmtId="0" fontId="0" fillId="5" borderId="12" xfId="0" applyFont="1" applyFill="1" applyBorder="1" applyAlignment="1" applyProtection="1">
      <alignment vertical="center" wrapText="1"/>
      <protection locked="0"/>
    </xf>
    <xf numFmtId="0" fontId="0" fillId="5" borderId="13" xfId="0" applyFont="1" applyFill="1" applyBorder="1" applyAlignment="1" applyProtection="1">
      <alignment vertical="center" wrapText="1"/>
      <protection locked="0"/>
    </xf>
    <xf numFmtId="0" fontId="0" fillId="5" borderId="9" xfId="0" applyFont="1" applyFill="1" applyBorder="1" applyAlignment="1" applyProtection="1">
      <alignment horizontal="center" vertical="center" textRotation="90" wrapText="1"/>
    </xf>
    <xf numFmtId="0" fontId="0" fillId="5" borderId="11" xfId="0" applyFont="1" applyFill="1" applyBorder="1" applyAlignment="1" applyProtection="1">
      <alignment horizontal="center" vertical="center" textRotation="90" wrapText="1"/>
      <protection locked="0"/>
    </xf>
    <xf numFmtId="0" fontId="0" fillId="5" borderId="0" xfId="0" applyFont="1" applyFill="1" applyBorder="1" applyAlignment="1" applyProtection="1"/>
    <xf numFmtId="0" fontId="0" fillId="5" borderId="21" xfId="0" applyFont="1" applyFill="1" applyBorder="1" applyAlignment="1" applyProtection="1"/>
    <xf numFmtId="0" fontId="0" fillId="5" borderId="32" xfId="0" applyFont="1" applyFill="1" applyBorder="1" applyAlignment="1" applyProtection="1"/>
    <xf numFmtId="0" fontId="0" fillId="5" borderId="23" xfId="0" applyFont="1" applyFill="1" applyBorder="1" applyAlignment="1" applyProtection="1"/>
    <xf numFmtId="0" fontId="0" fillId="5" borderId="9"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0" fillId="5" borderId="16" xfId="0" applyFont="1" applyFill="1" applyBorder="1"/>
    <xf numFmtId="0" fontId="0" fillId="5" borderId="17" xfId="0" applyFont="1" applyFill="1" applyBorder="1"/>
    <xf numFmtId="0" fontId="0" fillId="5" borderId="18" xfId="0" applyFont="1" applyFill="1" applyBorder="1"/>
    <xf numFmtId="0" fontId="0" fillId="5" borderId="20" xfId="0" applyFont="1" applyFill="1" applyBorder="1"/>
    <xf numFmtId="0" fontId="0" fillId="5" borderId="0" xfId="0" applyFont="1" applyFill="1" applyBorder="1"/>
    <xf numFmtId="0" fontId="0" fillId="5" borderId="21" xfId="0" applyFont="1" applyFill="1" applyBorder="1"/>
    <xf numFmtId="0" fontId="0" fillId="5" borderId="22" xfId="0" applyFont="1" applyFill="1" applyBorder="1"/>
    <xf numFmtId="0" fontId="0" fillId="5" borderId="32" xfId="0" applyFont="1" applyFill="1" applyBorder="1"/>
    <xf numFmtId="0" fontId="0" fillId="5" borderId="23" xfId="0" applyFont="1" applyFill="1" applyBorder="1"/>
    <xf numFmtId="0" fontId="61" fillId="3" borderId="38" xfId="1" applyFont="1" applyFill="1" applyBorder="1"/>
    <xf numFmtId="0" fontId="32" fillId="0" borderId="0" xfId="0" applyFont="1" applyBorder="1" applyAlignment="1" applyProtection="1">
      <alignment horizontal="center" vertical="center" wrapText="1"/>
    </xf>
    <xf numFmtId="0" fontId="45" fillId="0" borderId="0" xfId="0" applyFont="1" applyBorder="1" applyAlignment="1" applyProtection="1">
      <alignment horizontal="right" vertical="center" wrapText="1"/>
    </xf>
    <xf numFmtId="2" fontId="54" fillId="0" borderId="0" xfId="0" applyNumberFormat="1" applyFont="1" applyFill="1" applyBorder="1" applyAlignment="1">
      <alignment horizontal="right" vertical="center"/>
    </xf>
    <xf numFmtId="0" fontId="0" fillId="0" borderId="11"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0" fillId="5" borderId="2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0" borderId="25" xfId="0" applyFont="1" applyBorder="1" applyAlignment="1" applyProtection="1">
      <alignment horizontal="center" vertical="center" wrapText="1"/>
      <protection locked="0"/>
    </xf>
    <xf numFmtId="0" fontId="0" fillId="5" borderId="21" xfId="0" applyFont="1" applyFill="1" applyBorder="1" applyAlignment="1" applyProtection="1">
      <alignment horizontal="center" vertical="center" wrapText="1"/>
    </xf>
    <xf numFmtId="0" fontId="0" fillId="0" borderId="9" xfId="0" applyFont="1" applyFill="1" applyBorder="1" applyAlignment="1" applyProtection="1">
      <alignment horizontal="center" vertical="center" wrapText="1"/>
    </xf>
    <xf numFmtId="0" fontId="1" fillId="4" borderId="43" xfId="1" applyFill="1" applyBorder="1" applyAlignment="1">
      <alignment horizontal="right" vertical="center"/>
    </xf>
    <xf numFmtId="0" fontId="1" fillId="5" borderId="15" xfId="1" applyFill="1" applyBorder="1"/>
    <xf numFmtId="0" fontId="65" fillId="2" borderId="0" xfId="0" applyFont="1" applyFill="1"/>
    <xf numFmtId="0" fontId="4"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57" fillId="0" borderId="0" xfId="0" applyFont="1" applyBorder="1" applyAlignment="1" applyProtection="1">
      <alignment vertical="center" wrapText="1"/>
    </xf>
    <xf numFmtId="0" fontId="35" fillId="0" borderId="0" xfId="0" applyFont="1" applyFill="1" applyBorder="1" applyAlignment="1">
      <alignment horizontal="center" vertical="center"/>
    </xf>
    <xf numFmtId="0" fontId="36" fillId="0" borderId="0" xfId="1" applyFont="1" applyFill="1" applyBorder="1" applyAlignment="1">
      <alignment horizontal="center" vertical="center"/>
    </xf>
    <xf numFmtId="0" fontId="3" fillId="5" borderId="0" xfId="0" applyFont="1" applyFill="1" applyBorder="1" applyAlignment="1">
      <alignment horizontal="center" vertical="center"/>
    </xf>
    <xf numFmtId="0" fontId="32" fillId="5" borderId="0" xfId="0" applyFont="1" applyFill="1" applyBorder="1" applyAlignment="1">
      <alignment horizontal="center" vertical="center"/>
    </xf>
    <xf numFmtId="0" fontId="33" fillId="5" borderId="0" xfId="0" applyFont="1" applyFill="1" applyBorder="1" applyAlignment="1">
      <alignment horizontal="center" vertical="center"/>
    </xf>
    <xf numFmtId="0" fontId="34" fillId="5" borderId="7" xfId="0" applyFont="1" applyFill="1" applyBorder="1" applyAlignment="1">
      <alignment horizontal="center" vertical="center"/>
    </xf>
    <xf numFmtId="0" fontId="34" fillId="0" borderId="0" xfId="0" applyFont="1" applyFill="1" applyBorder="1" applyAlignment="1">
      <alignment horizontal="center" vertical="center"/>
    </xf>
    <xf numFmtId="0" fontId="39" fillId="5" borderId="0" xfId="0" applyFont="1" applyFill="1" applyBorder="1" applyAlignment="1">
      <alignment wrapText="1"/>
    </xf>
    <xf numFmtId="0" fontId="39" fillId="5" borderId="0" xfId="0" applyFont="1" applyFill="1" applyBorder="1" applyAlignment="1"/>
    <xf numFmtId="0" fontId="0" fillId="0" borderId="12"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protection locked="0"/>
    </xf>
    <xf numFmtId="0" fontId="0" fillId="0" borderId="12" xfId="0" applyFont="1" applyBorder="1" applyAlignment="1" applyProtection="1">
      <alignment horizontal="center" vertical="center" wrapText="1"/>
      <protection locked="0"/>
    </xf>
    <xf numFmtId="0" fontId="12" fillId="0" borderId="0" xfId="0" applyFont="1" applyBorder="1" applyAlignment="1" applyProtection="1">
      <alignment horizontal="left" vertical="center" wrapText="1"/>
    </xf>
    <xf numFmtId="0" fontId="0" fillId="0" borderId="17" xfId="0" applyFont="1" applyBorder="1" applyAlignment="1" applyProtection="1">
      <alignment horizontal="left" vertical="center" wrapText="1" indent="1"/>
    </xf>
    <xf numFmtId="0" fontId="0" fillId="5" borderId="2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0" fillId="5" borderId="21" xfId="0" applyFont="1" applyFill="1" applyBorder="1" applyAlignment="1" applyProtection="1">
      <alignment horizontal="center" vertical="center" wrapText="1"/>
    </xf>
    <xf numFmtId="0" fontId="0" fillId="0" borderId="25" xfId="0" applyFont="1" applyBorder="1" applyAlignment="1" applyProtection="1">
      <alignment horizontal="center" vertical="center" wrapText="1"/>
      <protection locked="0"/>
    </xf>
    <xf numFmtId="0" fontId="0" fillId="0" borderId="11" xfId="0" applyFont="1" applyBorder="1" applyAlignment="1" applyProtection="1">
      <alignment horizontal="center"/>
      <protection locked="0"/>
    </xf>
    <xf numFmtId="0" fontId="0" fillId="0" borderId="12" xfId="0" applyFont="1" applyBorder="1" applyAlignment="1" applyProtection="1">
      <alignment horizontal="center"/>
      <protection locked="0"/>
    </xf>
    <xf numFmtId="0" fontId="0" fillId="0" borderId="25" xfId="0" applyFont="1" applyBorder="1" applyAlignment="1" applyProtection="1">
      <alignment horizontal="center"/>
      <protection locked="0"/>
    </xf>
    <xf numFmtId="0" fontId="29" fillId="5" borderId="16" xfId="0" applyFont="1" applyFill="1" applyBorder="1" applyAlignment="1" applyProtection="1">
      <alignment horizontal="center" vertical="center" wrapText="1"/>
    </xf>
    <xf numFmtId="0" fontId="29" fillId="5" borderId="18" xfId="0" applyFont="1" applyFill="1" applyBorder="1" applyAlignment="1" applyProtection="1">
      <alignment horizontal="center" vertical="center" wrapText="1"/>
    </xf>
    <xf numFmtId="0" fontId="29" fillId="5" borderId="20" xfId="0" applyFont="1" applyFill="1" applyBorder="1" applyAlignment="1" applyProtection="1">
      <alignment horizontal="center" vertical="center" wrapText="1"/>
    </xf>
    <xf numFmtId="0" fontId="29" fillId="5" borderId="21" xfId="0" applyFont="1" applyFill="1" applyBorder="1" applyAlignment="1" applyProtection="1">
      <alignment horizontal="center" vertical="center" wrapText="1"/>
    </xf>
    <xf numFmtId="0" fontId="29" fillId="5" borderId="22" xfId="0" applyFont="1" applyFill="1" applyBorder="1" applyAlignment="1" applyProtection="1">
      <alignment horizontal="center" vertical="center" wrapText="1"/>
    </xf>
    <xf numFmtId="0" fontId="29" fillId="5" borderId="23"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xf>
    <xf numFmtId="0" fontId="0" fillId="0" borderId="11" xfId="0" applyFont="1" applyBorder="1" applyAlignment="1" applyProtection="1">
      <alignment horizontal="center" vertical="center" wrapText="1"/>
    </xf>
    <xf numFmtId="0" fontId="0" fillId="0" borderId="25" xfId="0" applyFont="1" applyBorder="1" applyAlignment="1" applyProtection="1">
      <alignment horizontal="center" vertical="center" wrapText="1"/>
    </xf>
    <xf numFmtId="0" fontId="0" fillId="5" borderId="30" xfId="0" applyFont="1" applyFill="1" applyBorder="1" applyAlignment="1" applyProtection="1">
      <alignment horizontal="center" vertical="top" wrapText="1"/>
    </xf>
    <xf numFmtId="0" fontId="0" fillId="5" borderId="33" xfId="0" applyFont="1" applyFill="1" applyBorder="1" applyAlignment="1" applyProtection="1">
      <alignment horizontal="center" vertical="top" wrapText="1"/>
    </xf>
    <xf numFmtId="0" fontId="0" fillId="5" borderId="11"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32" fillId="0" borderId="30" xfId="0" applyFont="1" applyBorder="1" applyAlignment="1" applyProtection="1">
      <alignment horizontal="center" vertical="center" wrapText="1"/>
    </xf>
    <xf numFmtId="0" fontId="32" fillId="0" borderId="33" xfId="0" applyFont="1" applyBorder="1" applyAlignment="1" applyProtection="1">
      <alignment horizontal="center" vertical="center" wrapText="1"/>
    </xf>
    <xf numFmtId="0" fontId="0" fillId="5" borderId="22" xfId="0" applyFont="1" applyFill="1" applyBorder="1" applyAlignment="1" applyProtection="1">
      <alignment horizontal="center" vertical="center" wrapText="1"/>
    </xf>
    <xf numFmtId="0" fontId="0" fillId="5" borderId="32" xfId="0" applyFont="1" applyFill="1" applyBorder="1" applyAlignment="1" applyProtection="1">
      <alignment horizontal="center" vertical="center" wrapText="1"/>
    </xf>
    <xf numFmtId="0" fontId="0" fillId="5" borderId="23" xfId="0" applyFont="1" applyFill="1" applyBorder="1" applyAlignment="1" applyProtection="1">
      <alignment horizontal="center" vertical="center" wrapText="1"/>
    </xf>
    <xf numFmtId="0" fontId="0" fillId="9" borderId="11" xfId="0" applyFont="1" applyFill="1" applyBorder="1" applyAlignment="1" applyProtection="1">
      <alignment horizontal="left" vertical="center" wrapText="1"/>
      <protection locked="0"/>
    </xf>
    <xf numFmtId="0" fontId="0" fillId="9" borderId="12" xfId="0" applyFont="1" applyFill="1" applyBorder="1" applyAlignment="1" applyProtection="1">
      <alignment horizontal="left" vertical="center" wrapText="1"/>
      <protection locked="0"/>
    </xf>
    <xf numFmtId="0" fontId="0" fillId="9" borderId="25" xfId="0" applyFont="1" applyFill="1" applyBorder="1" applyAlignment="1" applyProtection="1">
      <alignment horizontal="left" vertical="center" wrapText="1"/>
      <protection locked="0"/>
    </xf>
    <xf numFmtId="0" fontId="0" fillId="9" borderId="11" xfId="0" applyFont="1" applyFill="1" applyBorder="1" applyAlignment="1" applyProtection="1">
      <alignment horizontal="left"/>
      <protection locked="0"/>
    </xf>
    <xf numFmtId="0" fontId="0" fillId="9" borderId="12" xfId="0" applyFont="1" applyFill="1" applyBorder="1" applyAlignment="1" applyProtection="1">
      <alignment horizontal="left"/>
      <protection locked="0"/>
    </xf>
    <xf numFmtId="0" fontId="0" fillId="9" borderId="25" xfId="0" applyFont="1" applyFill="1" applyBorder="1" applyAlignment="1" applyProtection="1">
      <alignment horizontal="left"/>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16" xfId="0" applyFont="1" applyBorder="1" applyAlignment="1" applyProtection="1">
      <alignment horizontal="left" vertical="top" wrapText="1"/>
      <protection locked="0"/>
    </xf>
    <xf numFmtId="0" fontId="0" fillId="0" borderId="17" xfId="0" applyFont="1" applyBorder="1" applyAlignment="1" applyProtection="1">
      <alignment horizontal="left" vertical="top" wrapText="1"/>
      <protection locked="0"/>
    </xf>
    <xf numFmtId="0" fontId="0" fillId="0" borderId="18"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0" fillId="0" borderId="23" xfId="0" applyFont="1" applyBorder="1" applyAlignment="1" applyProtection="1">
      <alignment horizontal="left" vertical="top" wrapText="1"/>
      <protection locked="0"/>
    </xf>
    <xf numFmtId="0" fontId="4" fillId="0" borderId="12" xfId="0" applyFont="1" applyFill="1" applyBorder="1" applyAlignment="1" applyProtection="1">
      <alignment horizontal="left" vertical="center" wrapText="1"/>
    </xf>
    <xf numFmtId="2" fontId="14" fillId="7" borderId="17" xfId="0" applyNumberFormat="1" applyFont="1" applyFill="1" applyBorder="1" applyAlignment="1">
      <alignment horizontal="right" vertical="center"/>
    </xf>
    <xf numFmtId="2" fontId="14" fillId="7" borderId="18" xfId="0" applyNumberFormat="1" applyFont="1" applyFill="1" applyBorder="1" applyAlignment="1">
      <alignment horizontal="right" vertical="center"/>
    </xf>
    <xf numFmtId="2" fontId="14" fillId="7" borderId="32" xfId="0" applyNumberFormat="1" applyFont="1" applyFill="1" applyBorder="1" applyAlignment="1">
      <alignment horizontal="right" vertical="center"/>
    </xf>
    <xf numFmtId="2" fontId="14" fillId="7" borderId="23" xfId="0" applyNumberFormat="1" applyFont="1" applyFill="1" applyBorder="1" applyAlignment="1">
      <alignment horizontal="right" vertical="center"/>
    </xf>
    <xf numFmtId="0" fontId="3" fillId="0" borderId="11" xfId="0" applyFont="1" applyBorder="1" applyAlignment="1" applyProtection="1">
      <alignment horizontal="right" vertical="center" wrapText="1"/>
    </xf>
    <xf numFmtId="0" fontId="3" fillId="0" borderId="12" xfId="0" applyFont="1" applyBorder="1" applyAlignment="1" applyProtection="1">
      <alignment horizontal="right" vertical="center" wrapText="1"/>
    </xf>
    <xf numFmtId="0" fontId="3" fillId="0" borderId="25" xfId="0" applyFont="1" applyBorder="1" applyAlignment="1" applyProtection="1">
      <alignment horizontal="right" vertical="center" wrapText="1"/>
    </xf>
    <xf numFmtId="0" fontId="0" fillId="5" borderId="16" xfId="0" applyFont="1" applyFill="1" applyBorder="1" applyAlignment="1" applyProtection="1">
      <alignment horizontal="center" vertical="center" wrapText="1"/>
    </xf>
    <xf numFmtId="0" fontId="0" fillId="5" borderId="17" xfId="0" applyFont="1" applyFill="1" applyBorder="1" applyAlignment="1" applyProtection="1">
      <alignment horizontal="center" vertical="center" wrapText="1"/>
    </xf>
    <xf numFmtId="0" fontId="0" fillId="5" borderId="18" xfId="0" applyFont="1" applyFill="1" applyBorder="1" applyAlignment="1" applyProtection="1">
      <alignment horizontal="center" vertical="center" wrapText="1"/>
    </xf>
    <xf numFmtId="0" fontId="0" fillId="0" borderId="16" xfId="0" applyFont="1" applyBorder="1" applyAlignment="1" applyProtection="1">
      <alignment horizontal="right" vertical="center" wrapText="1"/>
    </xf>
    <xf numFmtId="0" fontId="0" fillId="0" borderId="17" xfId="0" applyFont="1" applyBorder="1" applyAlignment="1" applyProtection="1">
      <alignment horizontal="right" vertical="center" wrapText="1"/>
    </xf>
    <xf numFmtId="0" fontId="0" fillId="0" borderId="20" xfId="0" applyFont="1" applyBorder="1" applyAlignment="1" applyProtection="1">
      <alignment horizontal="right" vertical="center" wrapText="1"/>
    </xf>
    <xf numFmtId="0" fontId="0" fillId="0" borderId="0" xfId="0" applyFont="1" applyBorder="1" applyAlignment="1" applyProtection="1">
      <alignment horizontal="right" vertical="center" wrapText="1"/>
    </xf>
    <xf numFmtId="0" fontId="0" fillId="0" borderId="9" xfId="0" applyFont="1" applyFill="1" applyBorder="1" applyAlignment="1" applyProtection="1">
      <alignment horizontal="left" vertical="center" wrapText="1"/>
      <protection locked="0"/>
    </xf>
    <xf numFmtId="0" fontId="0" fillId="9" borderId="9" xfId="0" applyFont="1" applyFill="1" applyBorder="1" applyAlignment="1" applyProtection="1">
      <alignment horizontal="center" vertical="center" wrapText="1"/>
      <protection locked="0"/>
    </xf>
    <xf numFmtId="0" fontId="0" fillId="9" borderId="9" xfId="0" applyFont="1" applyFill="1" applyBorder="1" applyAlignment="1" applyProtection="1">
      <alignment horizontal="left" vertical="center" wrapText="1"/>
      <protection locked="0"/>
    </xf>
    <xf numFmtId="0" fontId="0" fillId="0" borderId="9" xfId="0" applyFont="1" applyBorder="1" applyAlignment="1" applyProtection="1">
      <alignment horizontal="left" vertical="center" wrapText="1" indent="1"/>
    </xf>
    <xf numFmtId="0" fontId="0" fillId="0" borderId="9" xfId="0" applyFont="1" applyFill="1" applyBorder="1" applyAlignment="1" applyProtection="1">
      <alignment horizontal="center" vertical="center" wrapText="1"/>
    </xf>
    <xf numFmtId="0" fontId="0" fillId="5" borderId="25" xfId="0" applyFont="1" applyFill="1" applyBorder="1" applyAlignment="1" applyProtection="1">
      <alignment horizontal="center" vertical="center" wrapText="1"/>
    </xf>
    <xf numFmtId="0" fontId="0" fillId="5" borderId="16" xfId="0" applyFont="1" applyFill="1" applyBorder="1" applyAlignment="1" applyProtection="1">
      <alignment horizontal="center" vertical="center"/>
    </xf>
    <xf numFmtId="0" fontId="0" fillId="5" borderId="17" xfId="0" applyFont="1" applyFill="1" applyBorder="1" applyAlignment="1" applyProtection="1">
      <alignment horizontal="center" vertical="center"/>
    </xf>
    <xf numFmtId="0" fontId="0" fillId="5" borderId="18" xfId="0" applyFont="1" applyFill="1" applyBorder="1" applyAlignment="1" applyProtection="1">
      <alignment horizontal="center" vertical="center"/>
    </xf>
    <xf numFmtId="0" fontId="0" fillId="5" borderId="20"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0" fillId="5" borderId="21" xfId="0" applyFont="1" applyFill="1" applyBorder="1" applyAlignment="1" applyProtection="1">
      <alignment horizontal="center" vertical="center"/>
    </xf>
    <xf numFmtId="0" fontId="0" fillId="0" borderId="0" xfId="0" applyFont="1" applyBorder="1" applyAlignment="1" applyProtection="1">
      <alignment horizontal="left" vertical="center" wrapText="1" indent="1"/>
    </xf>
    <xf numFmtId="0" fontId="0" fillId="0" borderId="0" xfId="0" applyFont="1" applyBorder="1" applyAlignment="1" applyProtection="1">
      <alignment horizontal="left" vertical="center" wrapText="1"/>
    </xf>
    <xf numFmtId="0" fontId="0" fillId="0" borderId="5" xfId="0" applyFont="1" applyBorder="1" applyAlignment="1" applyProtection="1">
      <alignment horizontal="left" vertical="center" wrapText="1"/>
    </xf>
    <xf numFmtId="0" fontId="0" fillId="5" borderId="22" xfId="0" applyFont="1" applyFill="1" applyBorder="1" applyAlignment="1" applyProtection="1">
      <alignment horizontal="center" vertical="center"/>
    </xf>
    <xf numFmtId="0" fontId="0" fillId="5" borderId="32" xfId="0" applyFont="1" applyFill="1" applyBorder="1" applyAlignment="1" applyProtection="1">
      <alignment horizontal="center" vertical="center"/>
    </xf>
    <xf numFmtId="0" fontId="0" fillId="5" borderId="23" xfId="0" applyFont="1" applyFill="1" applyBorder="1" applyAlignment="1" applyProtection="1">
      <alignment horizontal="center" vertical="center"/>
    </xf>
    <xf numFmtId="0" fontId="0" fillId="0" borderId="9" xfId="0" applyFont="1" applyBorder="1" applyAlignment="1" applyProtection="1">
      <alignment horizontal="left" vertical="center" wrapText="1"/>
      <protection locked="0"/>
    </xf>
    <xf numFmtId="0" fontId="0" fillId="0" borderId="9" xfId="0" applyFont="1" applyFill="1" applyBorder="1" applyAlignment="1" applyProtection="1">
      <alignment horizontal="center" vertical="center" wrapText="1"/>
      <protection locked="0"/>
    </xf>
    <xf numFmtId="0" fontId="45" fillId="0" borderId="20" xfId="0" applyFont="1" applyBorder="1" applyAlignment="1" applyProtection="1">
      <alignment horizontal="left" vertical="center" wrapText="1" indent="1"/>
    </xf>
    <xf numFmtId="0" fontId="45" fillId="0" borderId="0" xfId="0" applyFont="1" applyBorder="1" applyAlignment="1" applyProtection="1">
      <alignment horizontal="left" vertical="center" wrapText="1" indent="1"/>
    </xf>
    <xf numFmtId="0" fontId="45" fillId="0" borderId="21" xfId="0" applyFont="1" applyBorder="1" applyAlignment="1" applyProtection="1">
      <alignment horizontal="left" vertical="center" wrapText="1" indent="1"/>
    </xf>
    <xf numFmtId="0" fontId="0" fillId="0" borderId="11" xfId="0" applyFont="1" applyFill="1" applyBorder="1" applyAlignment="1" applyProtection="1">
      <alignment horizontal="center" vertical="center" wrapText="1"/>
    </xf>
    <xf numFmtId="0" fontId="0" fillId="0" borderId="25" xfId="0" applyFont="1" applyFill="1" applyBorder="1" applyAlignment="1" applyProtection="1">
      <alignment horizontal="center" vertical="center" wrapText="1"/>
    </xf>
    <xf numFmtId="0" fontId="0" fillId="9" borderId="11" xfId="0" applyFont="1" applyFill="1" applyBorder="1" applyAlignment="1" applyProtection="1">
      <alignment horizontal="center" vertical="center" wrapText="1"/>
    </xf>
    <xf numFmtId="0" fontId="0" fillId="9" borderId="25" xfId="0" applyFont="1" applyFill="1" applyBorder="1" applyAlignment="1" applyProtection="1">
      <alignment horizontal="center" vertical="center" wrapText="1"/>
    </xf>
    <xf numFmtId="0" fontId="7" fillId="0" borderId="2" xfId="0" applyFont="1" applyBorder="1" applyAlignment="1">
      <alignment horizontal="left" vertical="center" wrapText="1" inden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0" fillId="0" borderId="12" xfId="0" applyFont="1" applyBorder="1" applyAlignment="1">
      <alignment horizontal="left" vertical="center" wrapText="1" indent="1"/>
    </xf>
    <xf numFmtId="0" fontId="0" fillId="0" borderId="11"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indent="1"/>
    </xf>
    <xf numFmtId="0" fontId="0" fillId="0" borderId="12" xfId="0" applyFont="1" applyBorder="1" applyAlignment="1" applyProtection="1">
      <alignment horizontal="left" vertical="center" wrapText="1" indent="1"/>
    </xf>
    <xf numFmtId="0" fontId="0" fillId="0" borderId="25" xfId="0" applyFont="1" applyBorder="1" applyAlignment="1" applyProtection="1">
      <alignment horizontal="left" vertical="center" wrapText="1" indent="1"/>
    </xf>
    <xf numFmtId="0" fontId="54" fillId="7" borderId="11" xfId="0" applyFont="1" applyFill="1" applyBorder="1" applyAlignment="1" applyProtection="1">
      <alignment horizontal="center" vertical="center" wrapText="1"/>
    </xf>
    <xf numFmtId="0" fontId="54" fillId="7" borderId="12" xfId="0" applyFont="1" applyFill="1" applyBorder="1" applyAlignment="1" applyProtection="1">
      <alignment horizontal="center" vertical="center" wrapText="1"/>
    </xf>
    <xf numFmtId="0" fontId="0" fillId="0" borderId="10" xfId="0" quotePrefix="1" applyFont="1" applyBorder="1" applyAlignment="1" applyProtection="1">
      <alignment horizontal="center" vertical="center" wrapText="1"/>
    </xf>
    <xf numFmtId="0" fontId="0" fillId="0" borderId="19" xfId="0" quotePrefix="1" applyFont="1" applyBorder="1" applyAlignment="1" applyProtection="1">
      <alignment horizontal="center" vertical="center" wrapText="1"/>
    </xf>
    <xf numFmtId="0" fontId="0" fillId="0" borderId="14" xfId="0" quotePrefix="1" applyFont="1" applyBorder="1" applyAlignment="1" applyProtection="1">
      <alignment horizontal="center" vertical="center" wrapText="1"/>
    </xf>
    <xf numFmtId="0" fontId="0" fillId="0" borderId="16" xfId="0" applyFont="1" applyBorder="1" applyAlignment="1" applyProtection="1">
      <alignment horizontal="left" vertical="center" wrapText="1" indent="1"/>
    </xf>
    <xf numFmtId="0" fontId="0" fillId="0" borderId="18" xfId="0" applyFont="1" applyBorder="1" applyAlignment="1" applyProtection="1">
      <alignment horizontal="left" vertical="center" wrapText="1" indent="1"/>
    </xf>
    <xf numFmtId="0" fontId="0" fillId="0" borderId="20" xfId="0" applyFont="1" applyBorder="1" applyAlignment="1" applyProtection="1">
      <alignment horizontal="left" vertical="center" wrapText="1" indent="1"/>
    </xf>
    <xf numFmtId="0" fontId="0" fillId="0" borderId="21" xfId="0" applyFont="1" applyBorder="1" applyAlignment="1" applyProtection="1">
      <alignment horizontal="left" vertical="center" wrapText="1" indent="1"/>
    </xf>
    <xf numFmtId="0" fontId="0" fillId="0" borderId="22" xfId="0" applyFont="1" applyBorder="1" applyAlignment="1" applyProtection="1">
      <alignment horizontal="left" vertical="center" wrapText="1" indent="1"/>
    </xf>
    <xf numFmtId="0" fontId="0" fillId="0" borderId="32" xfId="0" applyFont="1" applyBorder="1" applyAlignment="1" applyProtection="1">
      <alignment horizontal="left" vertical="center" wrapText="1" indent="1"/>
    </xf>
    <xf numFmtId="0" fontId="0" fillId="0" borderId="23" xfId="0" applyFont="1" applyBorder="1" applyAlignment="1" applyProtection="1">
      <alignment horizontal="left" vertical="center" wrapText="1" indent="1"/>
    </xf>
    <xf numFmtId="0" fontId="0" fillId="0" borderId="12" xfId="0" applyFont="1" applyBorder="1" applyAlignment="1" applyProtection="1">
      <alignment horizontal="center" vertical="center" wrapText="1"/>
    </xf>
    <xf numFmtId="0" fontId="45" fillId="0" borderId="11" xfId="0" applyFont="1" applyBorder="1" applyAlignment="1" applyProtection="1">
      <alignment horizontal="left" vertical="center" wrapText="1" indent="1"/>
      <protection locked="0"/>
    </xf>
    <xf numFmtId="0" fontId="45" fillId="0" borderId="12" xfId="0" applyFont="1" applyBorder="1" applyAlignment="1" applyProtection="1">
      <alignment horizontal="left" vertical="center" wrapText="1" indent="1"/>
      <protection locked="0"/>
    </xf>
    <xf numFmtId="0" fontId="45" fillId="0" borderId="13" xfId="0" applyFont="1" applyBorder="1" applyAlignment="1" applyProtection="1">
      <alignment horizontal="left" vertical="center" wrapText="1" indent="1"/>
      <protection locked="0"/>
    </xf>
    <xf numFmtId="0" fontId="0" fillId="0" borderId="5" xfId="0" applyFont="1" applyBorder="1" applyAlignment="1" applyProtection="1">
      <alignment horizontal="left" vertical="center" wrapText="1" indent="1"/>
    </xf>
    <xf numFmtId="0" fontId="54" fillId="7" borderId="20" xfId="0" applyFont="1" applyFill="1" applyBorder="1" applyAlignment="1">
      <alignment horizontal="right" vertical="center"/>
    </xf>
    <xf numFmtId="0" fontId="54" fillId="7" borderId="0" xfId="0" applyFont="1" applyFill="1" applyBorder="1" applyAlignment="1">
      <alignment horizontal="right" vertical="center"/>
    </xf>
    <xf numFmtId="0" fontId="54" fillId="7" borderId="21" xfId="0" applyFont="1" applyFill="1" applyBorder="1" applyAlignment="1">
      <alignment horizontal="right" vertical="center"/>
    </xf>
    <xf numFmtId="2" fontId="54" fillId="7" borderId="12" xfId="0" applyNumberFormat="1" applyFont="1" applyFill="1" applyBorder="1" applyAlignment="1">
      <alignment horizontal="right" vertical="center"/>
    </xf>
    <xf numFmtId="2" fontId="54" fillId="7" borderId="25" xfId="0" applyNumberFormat="1" applyFont="1" applyFill="1" applyBorder="1" applyAlignment="1">
      <alignment horizontal="right" vertical="center"/>
    </xf>
    <xf numFmtId="0" fontId="0" fillId="0" borderId="9" xfId="0" applyFont="1" applyBorder="1" applyAlignment="1" applyProtection="1">
      <alignment horizontal="right" vertical="center" wrapText="1"/>
    </xf>
    <xf numFmtId="0" fontId="0" fillId="0" borderId="21" xfId="0" applyFont="1" applyBorder="1" applyAlignment="1" applyProtection="1">
      <alignment horizontal="right" vertical="center" wrapText="1"/>
    </xf>
    <xf numFmtId="0" fontId="45" fillId="0" borderId="32" xfId="0" applyFont="1" applyBorder="1" applyAlignment="1" applyProtection="1">
      <alignment horizontal="right" vertical="center" wrapText="1"/>
    </xf>
    <xf numFmtId="0" fontId="45" fillId="0" borderId="23" xfId="0" applyFont="1" applyBorder="1" applyAlignment="1" applyProtection="1">
      <alignment horizontal="right" vertical="center" wrapText="1"/>
    </xf>
    <xf numFmtId="2" fontId="54" fillId="7" borderId="17" xfId="0" applyNumberFormat="1" applyFont="1" applyFill="1" applyBorder="1" applyAlignment="1">
      <alignment horizontal="right" vertical="center"/>
    </xf>
    <xf numFmtId="2" fontId="54" fillId="7" borderId="18" xfId="0" applyNumberFormat="1" applyFont="1" applyFill="1" applyBorder="1" applyAlignment="1">
      <alignment horizontal="right" vertical="center"/>
    </xf>
    <xf numFmtId="0" fontId="62" fillId="0" borderId="0" xfId="0" applyFont="1" applyFill="1" applyBorder="1" applyAlignment="1" applyProtection="1">
      <alignment horizontal="left" vertical="center" wrapText="1"/>
    </xf>
    <xf numFmtId="0" fontId="32" fillId="0" borderId="48" xfId="0" applyFont="1" applyFill="1" applyBorder="1" applyAlignment="1" applyProtection="1">
      <alignment horizontal="center" vertical="center" wrapText="1"/>
      <protection locked="0"/>
    </xf>
    <xf numFmtId="0" fontId="32" fillId="0" borderId="49" xfId="0" applyFont="1" applyFill="1" applyBorder="1" applyAlignment="1" applyProtection="1">
      <alignment horizontal="center" vertical="center" wrapText="1"/>
      <protection locked="0"/>
    </xf>
    <xf numFmtId="0" fontId="32" fillId="0" borderId="50" xfId="0" applyFont="1" applyFill="1" applyBorder="1" applyAlignment="1" applyProtection="1">
      <alignment horizontal="center" vertical="center" wrapText="1"/>
      <protection locked="0"/>
    </xf>
    <xf numFmtId="0" fontId="8" fillId="0" borderId="6" xfId="0" quotePrefix="1" applyFont="1" applyBorder="1" applyAlignment="1" applyProtection="1">
      <alignment horizontal="center" vertical="center" wrapText="1"/>
      <protection locked="0"/>
    </xf>
    <xf numFmtId="0" fontId="8" fillId="0" borderId="7" xfId="0" quotePrefix="1" applyFont="1" applyBorder="1" applyAlignment="1" applyProtection="1">
      <alignment horizontal="center" vertical="center" wrapText="1"/>
      <protection locked="0"/>
    </xf>
    <xf numFmtId="0" fontId="8" fillId="0" borderId="8" xfId="0" quotePrefix="1"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indent="1"/>
      <protection locked="0"/>
    </xf>
    <xf numFmtId="0" fontId="8" fillId="0" borderId="29" xfId="0" applyFont="1" applyBorder="1" applyAlignment="1" applyProtection="1">
      <alignment horizontal="left" vertical="center" wrapText="1" indent="1"/>
      <protection locked="0"/>
    </xf>
    <xf numFmtId="0" fontId="0" fillId="0" borderId="15" xfId="0" quotePrefix="1" applyFont="1" applyBorder="1" applyAlignment="1" applyProtection="1">
      <alignment horizontal="center" vertical="center" wrapText="1"/>
    </xf>
    <xf numFmtId="0" fontId="0" fillId="0" borderId="30" xfId="0" applyFont="1" applyBorder="1" applyAlignment="1" applyProtection="1">
      <alignment horizontal="left" vertical="center" wrapText="1" indent="1"/>
    </xf>
    <xf numFmtId="0" fontId="8" fillId="0" borderId="30" xfId="0" applyFont="1" applyBorder="1" applyAlignment="1" applyProtection="1">
      <alignment horizontal="left" vertical="center" wrapText="1" indent="1"/>
      <protection locked="0"/>
    </xf>
    <xf numFmtId="0" fontId="8" fillId="0" borderId="31" xfId="0" applyFont="1" applyBorder="1" applyAlignment="1" applyProtection="1">
      <alignment horizontal="left" vertical="center" wrapText="1" indent="1"/>
      <protection locked="0"/>
    </xf>
    <xf numFmtId="0" fontId="4" fillId="0" borderId="5" xfId="0" applyFont="1" applyBorder="1" applyAlignment="1" applyProtection="1">
      <alignment horizontal="left" vertical="center" wrapText="1"/>
    </xf>
    <xf numFmtId="0" fontId="0" fillId="0" borderId="11" xfId="0" applyFont="1" applyBorder="1" applyAlignment="1" applyProtection="1">
      <alignment horizontal="right" vertical="center" wrapText="1"/>
    </xf>
    <xf numFmtId="0" fontId="0" fillId="0" borderId="12" xfId="0" applyFont="1" applyBorder="1" applyAlignment="1" applyProtection="1">
      <alignment horizontal="right" vertical="center" wrapText="1"/>
    </xf>
    <xf numFmtId="0" fontId="0" fillId="0" borderId="25" xfId="0" applyFont="1" applyBorder="1" applyAlignment="1" applyProtection="1">
      <alignment horizontal="right" vertical="center" wrapText="1"/>
    </xf>
    <xf numFmtId="0" fontId="14" fillId="7" borderId="22" xfId="0" applyFont="1" applyFill="1" applyBorder="1" applyAlignment="1">
      <alignment horizontal="right" vertical="center"/>
    </xf>
    <xf numFmtId="0" fontId="14" fillId="7" borderId="32" xfId="0" applyFont="1" applyFill="1" applyBorder="1" applyAlignment="1">
      <alignment horizontal="right" vertical="center"/>
    </xf>
    <xf numFmtId="0" fontId="14" fillId="7" borderId="23" xfId="0" applyFont="1" applyFill="1" applyBorder="1" applyAlignment="1">
      <alignment horizontal="right" vertical="center"/>
    </xf>
    <xf numFmtId="0" fontId="14" fillId="7" borderId="16" xfId="0" applyFont="1" applyFill="1" applyBorder="1" applyAlignment="1">
      <alignment horizontal="right" vertical="center"/>
    </xf>
    <xf numFmtId="0" fontId="14" fillId="7" borderId="17" xfId="0" applyFont="1" applyFill="1" applyBorder="1" applyAlignment="1">
      <alignment horizontal="right" vertical="center"/>
    </xf>
    <xf numFmtId="0" fontId="14" fillId="7" borderId="18" xfId="0" applyFont="1" applyFill="1" applyBorder="1" applyAlignment="1">
      <alignment horizontal="right" vertical="center"/>
    </xf>
    <xf numFmtId="0" fontId="54" fillId="7" borderId="16" xfId="0" applyFont="1" applyFill="1" applyBorder="1" applyAlignment="1">
      <alignment horizontal="right" vertical="center"/>
    </xf>
    <xf numFmtId="0" fontId="54" fillId="7" borderId="17" xfId="0" applyFont="1" applyFill="1" applyBorder="1" applyAlignment="1">
      <alignment horizontal="right" vertical="center"/>
    </xf>
    <xf numFmtId="0" fontId="54" fillId="7" borderId="18" xfId="0" applyFont="1" applyFill="1" applyBorder="1" applyAlignment="1">
      <alignment horizontal="right" vertical="center"/>
    </xf>
    <xf numFmtId="0" fontId="3" fillId="0" borderId="16" xfId="0" applyFont="1" applyBorder="1" applyAlignment="1" applyProtection="1">
      <alignment horizontal="right" vertical="center" wrapText="1"/>
    </xf>
    <xf numFmtId="0" fontId="3" fillId="0" borderId="17" xfId="0" applyFont="1" applyBorder="1" applyAlignment="1" applyProtection="1">
      <alignment horizontal="right" vertical="center" wrapText="1"/>
    </xf>
    <xf numFmtId="0" fontId="3" fillId="0" borderId="18" xfId="0" applyFont="1" applyBorder="1" applyAlignment="1" applyProtection="1">
      <alignment horizontal="right" vertical="center" wrapText="1"/>
    </xf>
    <xf numFmtId="0" fontId="7" fillId="3" borderId="41" xfId="0" applyFont="1" applyFill="1" applyBorder="1" applyAlignment="1">
      <alignment horizontal="center" vertical="center" wrapText="1"/>
    </xf>
    <xf numFmtId="0" fontId="7" fillId="3" borderId="42" xfId="0" applyFont="1" applyFill="1" applyBorder="1" applyAlignment="1">
      <alignment horizontal="center" vertical="center" wrapText="1"/>
    </xf>
  </cellXfs>
  <cellStyles count="3">
    <cellStyle name="Hyperlink" xfId="1" builtinId="8"/>
    <cellStyle name="Normal" xfId="0" builtinId="0"/>
    <cellStyle name="Percent" xfId="2" builtinId="5"/>
  </cellStyles>
  <dxfs count="5">
    <dxf>
      <font>
        <b/>
        <i val="0"/>
        <color theme="0"/>
      </font>
      <fill>
        <patternFill>
          <bgColor rgb="FFC00000"/>
        </patternFill>
      </fill>
    </dxf>
    <dxf>
      <fill>
        <patternFill>
          <bgColor rgb="FF00B050"/>
        </patternFill>
      </fill>
    </dxf>
    <dxf>
      <font>
        <color theme="0"/>
      </font>
      <fill>
        <patternFill>
          <bgColor rgb="FF00B050"/>
        </patternFill>
      </fill>
    </dxf>
    <dxf>
      <font>
        <color theme="0"/>
      </font>
      <fill>
        <patternFill>
          <bgColor rgb="FFC00000"/>
        </patternFill>
      </fill>
    </dxf>
    <dxf>
      <fill>
        <patternFill>
          <bgColor rgb="FF92D050"/>
        </patternFill>
      </fill>
    </dxf>
  </dxfs>
  <tableStyles count="0" defaultTableStyle="TableStyleMedium2" defaultPivotStyle="PivotStyleLight16"/>
  <colors>
    <mruColors>
      <color rgb="FF0000CC"/>
      <color rgb="FFD4ECBA"/>
      <color rgb="FFFF7C8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g"/><Relationship Id="rId4" Type="http://schemas.openxmlformats.org/officeDocument/2006/relationships/image" Target="../media/image5.jpg"/></Relationships>
</file>

<file path=xl/drawings/drawing1.xml><?xml version="1.0" encoding="utf-8"?>
<xdr:wsDr xmlns:xdr="http://schemas.openxmlformats.org/drawingml/2006/spreadsheetDrawing" xmlns:a="http://schemas.openxmlformats.org/drawingml/2006/main">
  <xdr:twoCellAnchor editAs="oneCell">
    <xdr:from>
      <xdr:col>1</xdr:col>
      <xdr:colOff>137160</xdr:colOff>
      <xdr:row>1</xdr:row>
      <xdr:rowOff>144780</xdr:rowOff>
    </xdr:from>
    <xdr:to>
      <xdr:col>4</xdr:col>
      <xdr:colOff>590550</xdr:colOff>
      <xdr:row>5</xdr:row>
      <xdr:rowOff>72390</xdr:rowOff>
    </xdr:to>
    <xdr:pic>
      <xdr:nvPicPr>
        <xdr:cNvPr id="3" name="Picture 3">
          <a:extLst>
            <a:ext uri="{FF2B5EF4-FFF2-40B4-BE49-F238E27FC236}">
              <a16:creationId xmlns:a16="http://schemas.microsoft.com/office/drawing/2014/main" id="{622D7CA3-25E6-414F-A995-E37B4B859E0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 y="335280"/>
          <a:ext cx="1779270" cy="7886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365760</xdr:colOff>
      <xdr:row>19</xdr:row>
      <xdr:rowOff>236220</xdr:rowOff>
    </xdr:from>
    <xdr:to>
      <xdr:col>3</xdr:col>
      <xdr:colOff>364740</xdr:colOff>
      <xdr:row>21</xdr:row>
      <xdr:rowOff>120900</xdr:rowOff>
    </xdr:to>
    <xdr:pic macro="[0]!CLODialogBox.CLODialogBox">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04900" y="5684520"/>
          <a:ext cx="540000" cy="540000"/>
        </a:xfrm>
        <a:prstGeom prst="rect">
          <a:avLst/>
        </a:prstGeom>
      </xdr:spPr>
    </xdr:pic>
    <xdr:clientData/>
  </xdr:twoCellAnchor>
  <xdr:twoCellAnchor editAs="oneCell">
    <xdr:from>
      <xdr:col>24</xdr:col>
      <xdr:colOff>472436</xdr:colOff>
      <xdr:row>0</xdr:row>
      <xdr:rowOff>99060</xdr:rowOff>
    </xdr:from>
    <xdr:to>
      <xdr:col>27</xdr:col>
      <xdr:colOff>141836</xdr:colOff>
      <xdr:row>2</xdr:row>
      <xdr:rowOff>57300</xdr:rowOff>
    </xdr:to>
    <xdr:pic macro="[0]!ClearContent">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0210796" y="99060"/>
          <a:ext cx="1193400" cy="324000"/>
        </a:xfrm>
        <a:prstGeom prst="rect">
          <a:avLst/>
        </a:prstGeom>
      </xdr:spPr>
    </xdr:pic>
    <xdr:clientData/>
  </xdr:twoCellAnchor>
  <xdr:twoCellAnchor editAs="oneCell">
    <xdr:from>
      <xdr:col>22</xdr:col>
      <xdr:colOff>213356</xdr:colOff>
      <xdr:row>0</xdr:row>
      <xdr:rowOff>99060</xdr:rowOff>
    </xdr:from>
    <xdr:to>
      <xdr:col>24</xdr:col>
      <xdr:colOff>405716</xdr:colOff>
      <xdr:row>2</xdr:row>
      <xdr:rowOff>57300</xdr:rowOff>
    </xdr:to>
    <xdr:pic macro="[0]!GetHyperlinks">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869676" y="99060"/>
          <a:ext cx="1274400" cy="324000"/>
        </a:xfrm>
        <a:prstGeom prst="rect">
          <a:avLst/>
        </a:prstGeom>
      </xdr:spPr>
    </xdr:pic>
    <xdr:clientData/>
  </xdr:twoCellAnchor>
  <xdr:twoCellAnchor editAs="oneCell">
    <xdr:from>
      <xdr:col>19</xdr:col>
      <xdr:colOff>335280</xdr:colOff>
      <xdr:row>0</xdr:row>
      <xdr:rowOff>76200</xdr:rowOff>
    </xdr:from>
    <xdr:to>
      <xdr:col>22</xdr:col>
      <xdr:colOff>108728</xdr:colOff>
      <xdr:row>2</xdr:row>
      <xdr:rowOff>34440</xdr:rowOff>
    </xdr:to>
    <xdr:pic macro="[0]!CopySheet.CopySheet">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7551420" y="76200"/>
          <a:ext cx="1213628" cy="324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ZILAH%20CF/FAZILAHCF%20@%20AEU/02%20AD-HOC%20TASKS/MQA%20-%20Coppa%20ODL/COPPA%20ODL%203.6.1/TableX.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7"/>
      <sheetName val="Sheet7 (2)"/>
      <sheetName val="Sheet7 (3)"/>
      <sheetName val="Sheet7 (4)"/>
      <sheetName val="Sheet7 (5)"/>
      <sheetName val="Sheet7 (6)"/>
      <sheetName val="Sheet7 (7)"/>
      <sheetName val="INDEX"/>
      <sheetName val="C1"/>
      <sheetName val="Sheet2 (2)"/>
      <sheetName val="DataS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30"/>
  <sheetViews>
    <sheetView workbookViewId="0">
      <selection activeCell="E3" sqref="E3:E10"/>
    </sheetView>
  </sheetViews>
  <sheetFormatPr defaultRowHeight="14.5" x14ac:dyDescent="0.35"/>
  <sheetData>
    <row r="1" spans="1:5" x14ac:dyDescent="0.35">
      <c r="A1" t="s">
        <v>14</v>
      </c>
      <c r="B1" t="s">
        <v>0</v>
      </c>
      <c r="C1" t="s">
        <v>1</v>
      </c>
      <c r="D1" t="s">
        <v>15</v>
      </c>
    </row>
    <row r="2" spans="1:5" x14ac:dyDescent="0.35">
      <c r="A2" t="s">
        <v>7</v>
      </c>
      <c r="B2" s="5">
        <v>1</v>
      </c>
      <c r="C2" s="5">
        <v>1</v>
      </c>
      <c r="D2" s="6" t="s">
        <v>16</v>
      </c>
      <c r="E2" s="6" t="s">
        <v>17</v>
      </c>
    </row>
    <row r="3" spans="1:5" x14ac:dyDescent="0.35">
      <c r="B3" s="5">
        <v>2</v>
      </c>
      <c r="C3" s="5">
        <v>2</v>
      </c>
      <c r="D3" s="6" t="s">
        <v>17</v>
      </c>
      <c r="E3" s="6" t="s">
        <v>19</v>
      </c>
    </row>
    <row r="4" spans="1:5" x14ac:dyDescent="0.35">
      <c r="B4" s="5">
        <v>3</v>
      </c>
      <c r="C4" s="5">
        <v>3</v>
      </c>
      <c r="D4" s="6" t="s">
        <v>18</v>
      </c>
      <c r="E4" s="6" t="s">
        <v>20</v>
      </c>
    </row>
    <row r="5" spans="1:5" x14ac:dyDescent="0.35">
      <c r="B5" s="5"/>
      <c r="C5" s="5">
        <v>4</v>
      </c>
      <c r="D5" s="6" t="s">
        <v>19</v>
      </c>
      <c r="E5" s="6" t="s">
        <v>21</v>
      </c>
    </row>
    <row r="6" spans="1:5" x14ac:dyDescent="0.35">
      <c r="B6" s="5"/>
      <c r="C6" s="5">
        <v>5</v>
      </c>
      <c r="D6" s="6" t="s">
        <v>20</v>
      </c>
      <c r="E6" s="6" t="s">
        <v>22</v>
      </c>
    </row>
    <row r="7" spans="1:5" x14ac:dyDescent="0.35">
      <c r="B7" s="5"/>
      <c r="C7" s="5">
        <v>6</v>
      </c>
      <c r="D7" s="6" t="s">
        <v>21</v>
      </c>
      <c r="E7" s="6" t="s">
        <v>23</v>
      </c>
    </row>
    <row r="8" spans="1:5" x14ac:dyDescent="0.35">
      <c r="D8" s="6" t="s">
        <v>22</v>
      </c>
      <c r="E8" s="6" t="s">
        <v>26</v>
      </c>
    </row>
    <row r="9" spans="1:5" x14ac:dyDescent="0.35">
      <c r="D9" s="6" t="s">
        <v>23</v>
      </c>
      <c r="E9" s="6" t="s">
        <v>25</v>
      </c>
    </row>
    <row r="10" spans="1:5" x14ac:dyDescent="0.35">
      <c r="D10" s="6" t="s">
        <v>26</v>
      </c>
      <c r="E10" t="s">
        <v>24</v>
      </c>
    </row>
    <row r="11" spans="1:5" x14ac:dyDescent="0.35">
      <c r="D11" s="6" t="s">
        <v>25</v>
      </c>
    </row>
    <row r="12" spans="1:5" x14ac:dyDescent="0.35">
      <c r="D12" t="s">
        <v>24</v>
      </c>
    </row>
    <row r="19" spans="3:4" x14ac:dyDescent="0.35">
      <c r="C19" s="6">
        <v>1</v>
      </c>
      <c r="D19" s="6" t="s">
        <v>16</v>
      </c>
    </row>
    <row r="20" spans="3:4" x14ac:dyDescent="0.35">
      <c r="C20" s="6">
        <v>2</v>
      </c>
      <c r="D20" s="6" t="s">
        <v>17</v>
      </c>
    </row>
    <row r="21" spans="3:4" x14ac:dyDescent="0.35">
      <c r="C21" s="6">
        <v>3</v>
      </c>
      <c r="D21" s="6" t="s">
        <v>18</v>
      </c>
    </row>
    <row r="22" spans="3:4" x14ac:dyDescent="0.35">
      <c r="C22" s="6">
        <v>4</v>
      </c>
      <c r="D22" s="6" t="s">
        <v>19</v>
      </c>
    </row>
    <row r="23" spans="3:4" x14ac:dyDescent="0.35">
      <c r="C23" s="6">
        <v>5</v>
      </c>
      <c r="D23" s="6" t="s">
        <v>20</v>
      </c>
    </row>
    <row r="24" spans="3:4" x14ac:dyDescent="0.35">
      <c r="C24" s="6">
        <v>6</v>
      </c>
      <c r="D24" s="6" t="s">
        <v>21</v>
      </c>
    </row>
    <row r="25" spans="3:4" x14ac:dyDescent="0.35">
      <c r="C25" s="6">
        <v>7</v>
      </c>
      <c r="D25" s="6" t="s">
        <v>22</v>
      </c>
    </row>
    <row r="26" spans="3:4" x14ac:dyDescent="0.35">
      <c r="C26" s="6">
        <v>8</v>
      </c>
      <c r="D26" s="6" t="s">
        <v>23</v>
      </c>
    </row>
    <row r="27" spans="3:4" x14ac:dyDescent="0.35">
      <c r="C27" s="6">
        <v>9</v>
      </c>
      <c r="D27" s="6" t="s">
        <v>26</v>
      </c>
    </row>
    <row r="28" spans="3:4" x14ac:dyDescent="0.35">
      <c r="C28" s="6">
        <v>10</v>
      </c>
      <c r="D28" s="6" t="s">
        <v>25</v>
      </c>
    </row>
    <row r="29" spans="3:4" x14ac:dyDescent="0.35">
      <c r="C29" s="6">
        <v>11</v>
      </c>
      <c r="D29" t="s">
        <v>24</v>
      </c>
    </row>
    <row r="30" spans="3:4" x14ac:dyDescent="0.35">
      <c r="C30" s="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B1:T44"/>
  <sheetViews>
    <sheetView showGridLines="0" showRowColHeaders="0" tabSelected="1" view="pageBreakPreview" zoomScaleNormal="100" zoomScaleSheetLayoutView="100" workbookViewId="0">
      <selection activeCell="G43" sqref="G43"/>
    </sheetView>
  </sheetViews>
  <sheetFormatPr defaultRowHeight="14.5" x14ac:dyDescent="0.35"/>
  <cols>
    <col min="1" max="1" width="4.7265625" customWidth="1"/>
    <col min="2" max="3" width="5.26953125" customWidth="1"/>
    <col min="15" max="15" width="9.54296875" customWidth="1"/>
    <col min="16" max="16" width="8.54296875" customWidth="1"/>
    <col min="17" max="17" width="7.81640625" customWidth="1"/>
  </cols>
  <sheetData>
    <row r="1" spans="2:20" ht="15" thickBot="1" x14ac:dyDescent="0.4"/>
    <row r="2" spans="2:20" x14ac:dyDescent="0.35">
      <c r="B2" s="95"/>
      <c r="C2" s="96"/>
      <c r="D2" s="96"/>
      <c r="E2" s="96"/>
      <c r="F2" s="96"/>
      <c r="G2" s="96"/>
      <c r="H2" s="96"/>
      <c r="I2" s="96"/>
      <c r="J2" s="96"/>
      <c r="K2" s="96"/>
      <c r="L2" s="96"/>
      <c r="M2" s="96"/>
      <c r="N2" s="96"/>
      <c r="O2" s="96"/>
      <c r="P2" s="96"/>
      <c r="Q2" s="96"/>
      <c r="R2" s="96"/>
      <c r="S2" s="96"/>
      <c r="T2" s="97"/>
    </row>
    <row r="3" spans="2:20" ht="23.5" x14ac:dyDescent="0.55000000000000004">
      <c r="B3" s="98"/>
      <c r="C3" s="99"/>
      <c r="D3" s="99"/>
      <c r="E3" s="100"/>
      <c r="F3" s="101" t="s">
        <v>133</v>
      </c>
      <c r="G3" s="99"/>
      <c r="H3" s="99"/>
      <c r="I3" s="102"/>
      <c r="J3" s="102"/>
      <c r="K3" s="99"/>
      <c r="L3" s="99"/>
      <c r="M3" s="99"/>
      <c r="N3" s="99"/>
      <c r="O3" s="99"/>
      <c r="P3" s="99"/>
      <c r="Q3" s="99"/>
      <c r="R3" s="99"/>
      <c r="S3" s="99"/>
      <c r="T3" s="103"/>
    </row>
    <row r="4" spans="2:20" ht="15.5" x14ac:dyDescent="0.35">
      <c r="B4" s="104"/>
      <c r="C4" s="99"/>
      <c r="D4" s="99"/>
      <c r="E4" s="99"/>
      <c r="F4" s="105" t="s">
        <v>144</v>
      </c>
      <c r="G4" s="99"/>
      <c r="H4" s="99"/>
      <c r="I4" s="211"/>
      <c r="J4" s="211"/>
      <c r="K4" s="99"/>
      <c r="L4" s="99"/>
      <c r="M4" s="99"/>
      <c r="N4" s="99"/>
      <c r="O4" s="99"/>
      <c r="P4" s="99"/>
      <c r="Q4" s="99"/>
      <c r="R4" s="99"/>
      <c r="S4" s="99"/>
      <c r="T4" s="103"/>
    </row>
    <row r="5" spans="2:20" x14ac:dyDescent="0.35">
      <c r="B5" s="104"/>
      <c r="C5" s="99"/>
      <c r="D5" s="99"/>
      <c r="E5" s="99"/>
      <c r="F5" s="99"/>
      <c r="G5" s="99"/>
      <c r="H5" s="99"/>
      <c r="I5" s="212"/>
      <c r="J5" s="212"/>
      <c r="K5" s="99"/>
      <c r="L5" s="99"/>
      <c r="M5" s="99"/>
      <c r="N5" s="99"/>
      <c r="O5" s="99"/>
      <c r="P5" s="99"/>
      <c r="Q5" s="99"/>
      <c r="R5" s="99"/>
      <c r="S5" s="99"/>
      <c r="T5" s="103"/>
    </row>
    <row r="6" spans="2:20" x14ac:dyDescent="0.35">
      <c r="B6" s="104"/>
      <c r="C6" s="99"/>
      <c r="D6" s="99"/>
      <c r="E6" s="99"/>
      <c r="F6" s="99"/>
      <c r="G6" s="99"/>
      <c r="H6" s="99"/>
      <c r="I6" s="212"/>
      <c r="J6" s="212"/>
      <c r="K6" s="99"/>
      <c r="L6" s="99"/>
      <c r="M6" s="99"/>
      <c r="N6" s="99"/>
      <c r="O6" s="99"/>
      <c r="P6" s="99"/>
      <c r="Q6" s="99"/>
      <c r="R6" s="99"/>
      <c r="S6" s="99"/>
      <c r="T6" s="103"/>
    </row>
    <row r="7" spans="2:20" x14ac:dyDescent="0.35">
      <c r="B7" s="104"/>
      <c r="C7" s="99"/>
      <c r="D7" s="99"/>
      <c r="E7" s="99"/>
      <c r="F7" s="99"/>
      <c r="G7" s="99"/>
      <c r="H7" s="99"/>
      <c r="I7" s="99"/>
      <c r="J7" s="99"/>
      <c r="K7" s="99"/>
      <c r="L7" s="99"/>
      <c r="M7" s="99"/>
      <c r="N7" s="99"/>
      <c r="O7" s="99"/>
      <c r="P7" s="99"/>
      <c r="Q7" s="99"/>
      <c r="R7" s="99"/>
      <c r="S7" s="99"/>
      <c r="T7" s="103"/>
    </row>
    <row r="8" spans="2:20" ht="15.65" customHeight="1" x14ac:dyDescent="0.35">
      <c r="B8" s="104"/>
      <c r="C8" s="216" t="s">
        <v>125</v>
      </c>
      <c r="D8" s="217"/>
      <c r="E8" s="217"/>
      <c r="F8" s="217"/>
      <c r="G8" s="217"/>
      <c r="H8" s="217"/>
      <c r="I8" s="217"/>
      <c r="J8" s="217"/>
      <c r="K8" s="217"/>
      <c r="L8" s="217"/>
      <c r="M8" s="217"/>
      <c r="N8" s="217"/>
      <c r="O8" s="217"/>
      <c r="P8" s="217"/>
      <c r="Q8" s="217"/>
      <c r="R8" s="217"/>
      <c r="S8" s="217"/>
      <c r="T8" s="103"/>
    </row>
    <row r="9" spans="2:20" ht="15.65" customHeight="1" x14ac:dyDescent="0.35">
      <c r="B9" s="104"/>
      <c r="C9" s="217"/>
      <c r="D9" s="217"/>
      <c r="E9" s="217"/>
      <c r="F9" s="217"/>
      <c r="G9" s="217"/>
      <c r="H9" s="217"/>
      <c r="I9" s="217"/>
      <c r="J9" s="217"/>
      <c r="K9" s="217"/>
      <c r="L9" s="217"/>
      <c r="M9" s="217"/>
      <c r="N9" s="217"/>
      <c r="O9" s="217"/>
      <c r="P9" s="217"/>
      <c r="Q9" s="217"/>
      <c r="R9" s="217"/>
      <c r="S9" s="217"/>
      <c r="T9" s="103"/>
    </row>
    <row r="10" spans="2:20" ht="15.65" customHeight="1" x14ac:dyDescent="0.35">
      <c r="B10" s="104"/>
      <c r="C10" s="154"/>
      <c r="D10" s="154"/>
      <c r="E10" s="154"/>
      <c r="F10" s="154"/>
      <c r="G10" s="154"/>
      <c r="H10" s="154"/>
      <c r="I10" s="154"/>
      <c r="J10" s="154"/>
      <c r="K10" s="154"/>
      <c r="L10" s="154"/>
      <c r="M10" s="154"/>
      <c r="N10" s="154"/>
      <c r="O10" s="154"/>
      <c r="P10" s="154"/>
      <c r="Q10" s="154"/>
      <c r="R10" s="154"/>
      <c r="S10" s="154"/>
      <c r="T10" s="103"/>
    </row>
    <row r="11" spans="2:20" ht="15.5" x14ac:dyDescent="0.35">
      <c r="B11" s="104"/>
      <c r="C11" s="107" t="s">
        <v>87</v>
      </c>
      <c r="D11" s="106" t="s">
        <v>115</v>
      </c>
      <c r="E11" s="106"/>
      <c r="F11" s="106"/>
      <c r="G11" s="106"/>
      <c r="H11" s="106"/>
      <c r="I11" s="99"/>
      <c r="J11" s="99"/>
      <c r="K11" s="99"/>
      <c r="L11" s="99"/>
      <c r="M11" s="99"/>
      <c r="N11" s="99"/>
      <c r="O11" s="99"/>
      <c r="P11" s="99"/>
      <c r="Q11" s="99"/>
      <c r="R11" s="99"/>
      <c r="S11" s="99"/>
      <c r="T11" s="103"/>
    </row>
    <row r="12" spans="2:20" ht="4.9000000000000004" customHeight="1" x14ac:dyDescent="0.35">
      <c r="B12" s="104"/>
      <c r="C12" s="105"/>
      <c r="D12" s="106"/>
      <c r="E12" s="106"/>
      <c r="F12" s="106"/>
      <c r="G12" s="106"/>
      <c r="H12" s="106"/>
      <c r="I12" s="108"/>
      <c r="J12" s="108"/>
      <c r="K12" s="99"/>
      <c r="L12" s="99"/>
      <c r="M12" s="99"/>
      <c r="N12" s="99"/>
      <c r="O12" s="99"/>
      <c r="P12" s="99"/>
      <c r="Q12" s="99"/>
      <c r="R12" s="99"/>
      <c r="S12" s="99"/>
      <c r="T12" s="103"/>
    </row>
    <row r="13" spans="2:20" ht="15.5" x14ac:dyDescent="0.35">
      <c r="B13" s="104"/>
      <c r="C13" s="107" t="s">
        <v>88</v>
      </c>
      <c r="D13" s="106" t="s">
        <v>116</v>
      </c>
      <c r="E13" s="106"/>
      <c r="F13" s="106"/>
      <c r="G13" s="106"/>
      <c r="H13" s="106"/>
      <c r="I13" s="108"/>
      <c r="J13" s="108"/>
      <c r="K13" s="99"/>
      <c r="L13" s="99"/>
      <c r="M13" s="99"/>
      <c r="N13" s="99"/>
      <c r="O13" s="99"/>
      <c r="P13" s="99"/>
      <c r="Q13" s="99"/>
      <c r="R13" s="99"/>
      <c r="S13" s="99"/>
      <c r="T13" s="103"/>
    </row>
    <row r="14" spans="2:20" ht="15.5" x14ac:dyDescent="0.35">
      <c r="B14" s="104"/>
      <c r="C14" s="107"/>
      <c r="D14" s="106" t="s">
        <v>146</v>
      </c>
      <c r="E14" s="106"/>
      <c r="F14" s="106"/>
      <c r="G14" s="106"/>
      <c r="H14" s="106"/>
      <c r="I14" s="108"/>
      <c r="J14" s="108"/>
      <c r="K14" s="99"/>
      <c r="L14" s="99"/>
      <c r="M14" s="99"/>
      <c r="N14" s="99"/>
      <c r="O14" s="99"/>
      <c r="P14" s="99"/>
      <c r="Q14" s="99"/>
      <c r="R14" s="99"/>
      <c r="S14" s="99"/>
      <c r="T14" s="103"/>
    </row>
    <row r="15" spans="2:20" ht="4.9000000000000004" customHeight="1" x14ac:dyDescent="0.35">
      <c r="B15" s="104"/>
      <c r="C15" s="105"/>
      <c r="D15" s="106"/>
      <c r="E15" s="106"/>
      <c r="F15" s="106"/>
      <c r="G15" s="106"/>
      <c r="H15" s="106"/>
      <c r="I15" s="108"/>
      <c r="J15" s="108"/>
      <c r="K15" s="99"/>
      <c r="L15" s="99"/>
      <c r="M15" s="99"/>
      <c r="N15" s="99"/>
      <c r="O15" s="99"/>
      <c r="P15" s="99"/>
      <c r="Q15" s="99"/>
      <c r="R15" s="99"/>
      <c r="S15" s="99"/>
      <c r="T15" s="103"/>
    </row>
    <row r="16" spans="2:20" ht="15.5" x14ac:dyDescent="0.35">
      <c r="B16" s="104"/>
      <c r="C16" s="107" t="s">
        <v>89</v>
      </c>
      <c r="D16" s="106" t="s">
        <v>93</v>
      </c>
      <c r="E16" s="106"/>
      <c r="F16" s="106"/>
      <c r="G16" s="106"/>
      <c r="H16" s="106"/>
      <c r="I16" s="108"/>
      <c r="J16" s="108"/>
      <c r="K16" s="99"/>
      <c r="L16" s="99"/>
      <c r="M16" s="99"/>
      <c r="N16" s="99"/>
      <c r="O16" s="99"/>
      <c r="P16" s="99"/>
      <c r="Q16" s="99"/>
      <c r="R16" s="99"/>
      <c r="S16" s="99"/>
      <c r="T16" s="103"/>
    </row>
    <row r="17" spans="2:20" ht="15.5" x14ac:dyDescent="0.35">
      <c r="B17" s="104"/>
      <c r="C17" s="107"/>
      <c r="D17" s="109" t="s">
        <v>117</v>
      </c>
      <c r="E17" s="106"/>
      <c r="F17" s="106"/>
      <c r="G17" s="106"/>
      <c r="H17" s="106"/>
      <c r="I17" s="108"/>
      <c r="J17" s="108"/>
      <c r="K17" s="99"/>
      <c r="L17" s="99"/>
      <c r="M17" s="99"/>
      <c r="N17" s="99"/>
      <c r="O17" s="99"/>
      <c r="P17" s="99"/>
      <c r="Q17" s="99"/>
      <c r="R17" s="99"/>
      <c r="S17" s="99"/>
      <c r="T17" s="103"/>
    </row>
    <row r="18" spans="2:20" ht="4.9000000000000004" customHeight="1" x14ac:dyDescent="0.35">
      <c r="B18" s="104"/>
      <c r="C18" s="105"/>
      <c r="D18" s="106"/>
      <c r="E18" s="106"/>
      <c r="F18" s="106"/>
      <c r="G18" s="106"/>
      <c r="H18" s="106"/>
      <c r="I18" s="108"/>
      <c r="J18" s="108"/>
      <c r="K18" s="99"/>
      <c r="L18" s="99"/>
      <c r="M18" s="99"/>
      <c r="N18" s="99"/>
      <c r="O18" s="99"/>
      <c r="P18" s="99"/>
      <c r="Q18" s="99"/>
      <c r="R18" s="99"/>
      <c r="S18" s="99"/>
      <c r="T18" s="103"/>
    </row>
    <row r="19" spans="2:20" ht="15.5" x14ac:dyDescent="0.35">
      <c r="B19" s="104"/>
      <c r="C19" s="107" t="s">
        <v>90</v>
      </c>
      <c r="D19" s="106" t="s">
        <v>126</v>
      </c>
      <c r="E19" s="106"/>
      <c r="F19" s="106"/>
      <c r="G19" s="106"/>
      <c r="H19" s="106"/>
      <c r="I19" s="108"/>
      <c r="J19" s="108"/>
      <c r="K19" s="99"/>
      <c r="L19" s="99"/>
      <c r="M19" s="99"/>
      <c r="N19" s="99"/>
      <c r="O19" s="99"/>
      <c r="P19" s="99"/>
      <c r="Q19" s="99"/>
      <c r="R19" s="99"/>
      <c r="S19" s="99"/>
      <c r="T19" s="103"/>
    </row>
    <row r="20" spans="2:20" ht="15.5" x14ac:dyDescent="0.35">
      <c r="B20" s="104"/>
      <c r="C20" s="107"/>
      <c r="D20" s="110" t="s">
        <v>102</v>
      </c>
      <c r="E20" s="106"/>
      <c r="F20" s="106"/>
      <c r="G20" s="106"/>
      <c r="H20" s="106"/>
      <c r="I20" s="108"/>
      <c r="J20" s="108"/>
      <c r="K20" s="99"/>
      <c r="L20" s="99"/>
      <c r="M20" s="99"/>
      <c r="N20" s="99"/>
      <c r="O20" s="99"/>
      <c r="P20" s="99"/>
      <c r="Q20" s="99"/>
      <c r="R20" s="99"/>
      <c r="S20" s="99"/>
      <c r="T20" s="103"/>
    </row>
    <row r="21" spans="2:20" ht="15.5" x14ac:dyDescent="0.35">
      <c r="B21" s="104"/>
      <c r="C21" s="107"/>
      <c r="D21" s="110" t="s">
        <v>103</v>
      </c>
      <c r="E21" s="106"/>
      <c r="F21" s="106"/>
      <c r="G21" s="106"/>
      <c r="H21" s="106"/>
      <c r="I21" s="108"/>
      <c r="J21" s="108"/>
      <c r="K21" s="99"/>
      <c r="L21" s="99"/>
      <c r="M21" s="99"/>
      <c r="N21" s="99"/>
      <c r="O21" s="99"/>
      <c r="P21" s="99"/>
      <c r="Q21" s="99"/>
      <c r="R21" s="99"/>
      <c r="S21" s="99"/>
      <c r="T21" s="103"/>
    </row>
    <row r="22" spans="2:20" ht="4.9000000000000004" customHeight="1" x14ac:dyDescent="0.35">
      <c r="B22" s="104"/>
      <c r="C22" s="107"/>
      <c r="D22" s="110"/>
      <c r="E22" s="106"/>
      <c r="F22" s="106"/>
      <c r="G22" s="106"/>
      <c r="H22" s="106"/>
      <c r="I22" s="108"/>
      <c r="J22" s="108"/>
      <c r="K22" s="99"/>
      <c r="L22" s="99"/>
      <c r="M22" s="99"/>
      <c r="N22" s="99"/>
      <c r="O22" s="99"/>
      <c r="P22" s="99"/>
      <c r="Q22" s="99"/>
      <c r="R22" s="99"/>
      <c r="S22" s="99"/>
      <c r="T22" s="103"/>
    </row>
    <row r="23" spans="2:20" ht="15.5" x14ac:dyDescent="0.35">
      <c r="B23" s="104"/>
      <c r="C23" s="107" t="s">
        <v>91</v>
      </c>
      <c r="D23" s="106" t="s">
        <v>94</v>
      </c>
      <c r="E23" s="106"/>
      <c r="F23" s="106"/>
      <c r="G23" s="106"/>
      <c r="H23" s="106"/>
      <c r="I23" s="99"/>
      <c r="J23" s="99"/>
      <c r="K23" s="99"/>
      <c r="L23" s="99"/>
      <c r="M23" s="99"/>
      <c r="N23" s="99"/>
      <c r="O23" s="99"/>
      <c r="P23" s="99"/>
      <c r="Q23" s="99"/>
      <c r="R23" s="99"/>
      <c r="S23" s="99"/>
      <c r="T23" s="103"/>
    </row>
    <row r="24" spans="2:20" ht="4.9000000000000004" customHeight="1" x14ac:dyDescent="0.35">
      <c r="B24" s="104"/>
      <c r="C24" s="111"/>
      <c r="D24" s="99"/>
      <c r="E24" s="99"/>
      <c r="F24" s="99"/>
      <c r="G24" s="99"/>
      <c r="H24" s="99"/>
      <c r="I24" s="213"/>
      <c r="J24" s="213"/>
      <c r="K24" s="99"/>
      <c r="L24" s="99"/>
      <c r="M24" s="99"/>
      <c r="N24" s="99"/>
      <c r="O24" s="99"/>
      <c r="P24" s="99"/>
      <c r="Q24" s="99"/>
      <c r="R24" s="99"/>
      <c r="S24" s="99"/>
      <c r="T24" s="103"/>
    </row>
    <row r="25" spans="2:20" ht="15.5" x14ac:dyDescent="0.35">
      <c r="B25" s="104"/>
      <c r="C25" s="107" t="s">
        <v>92</v>
      </c>
      <c r="D25" s="106" t="s">
        <v>97</v>
      </c>
      <c r="E25" s="99"/>
      <c r="F25" s="99"/>
      <c r="G25" s="99"/>
      <c r="H25" s="99"/>
      <c r="I25" s="112"/>
      <c r="J25" s="112"/>
      <c r="K25" s="99"/>
      <c r="L25" s="99"/>
      <c r="M25" s="99"/>
      <c r="N25" s="99"/>
      <c r="O25" s="99"/>
      <c r="P25" s="99"/>
      <c r="Q25" s="99"/>
      <c r="R25" s="99"/>
      <c r="S25" s="99"/>
      <c r="T25" s="103"/>
    </row>
    <row r="26" spans="2:20" ht="15.5" x14ac:dyDescent="0.35">
      <c r="B26" s="104"/>
      <c r="C26" s="107"/>
      <c r="D26" s="109" t="s">
        <v>96</v>
      </c>
      <c r="E26" s="99"/>
      <c r="F26" s="99"/>
      <c r="G26" s="99"/>
      <c r="H26" s="99"/>
      <c r="I26" s="112"/>
      <c r="J26" s="112"/>
      <c r="K26" s="99"/>
      <c r="L26" s="99"/>
      <c r="M26" s="99"/>
      <c r="N26" s="99"/>
      <c r="O26" s="99"/>
      <c r="P26" s="99"/>
      <c r="Q26" s="99"/>
      <c r="R26" s="99"/>
      <c r="S26" s="99"/>
      <c r="T26" s="103"/>
    </row>
    <row r="27" spans="2:20" ht="15.5" x14ac:dyDescent="0.35">
      <c r="B27" s="104"/>
      <c r="C27" s="107"/>
      <c r="D27" s="109"/>
      <c r="E27" s="99"/>
      <c r="F27" s="99"/>
      <c r="G27" s="99"/>
      <c r="H27" s="99"/>
      <c r="I27" s="112"/>
      <c r="J27" s="112"/>
      <c r="K27" s="99"/>
      <c r="L27" s="99"/>
      <c r="M27" s="99"/>
      <c r="N27" s="99"/>
      <c r="O27" s="99"/>
      <c r="P27" s="99"/>
      <c r="Q27" s="99"/>
      <c r="R27" s="99"/>
      <c r="S27" s="99"/>
      <c r="T27" s="103"/>
    </row>
    <row r="28" spans="2:20" x14ac:dyDescent="0.35">
      <c r="B28" s="104"/>
      <c r="C28" s="109" t="s">
        <v>118</v>
      </c>
      <c r="D28" s="109"/>
      <c r="E28" s="99"/>
      <c r="F28" s="99"/>
      <c r="G28" s="99"/>
      <c r="H28" s="99"/>
      <c r="I28" s="117"/>
      <c r="J28" s="117"/>
      <c r="K28" s="99"/>
      <c r="L28" s="99"/>
      <c r="M28" s="99"/>
      <c r="N28" s="99"/>
      <c r="O28" s="99"/>
      <c r="P28" s="99"/>
      <c r="Q28" s="99"/>
      <c r="R28" s="99"/>
      <c r="S28" s="99"/>
      <c r="T28" s="103"/>
    </row>
    <row r="29" spans="2:20" x14ac:dyDescent="0.35">
      <c r="B29" s="104"/>
      <c r="C29" s="109"/>
      <c r="D29" s="109"/>
      <c r="E29" s="99"/>
      <c r="F29" s="99"/>
      <c r="G29" s="99"/>
      <c r="H29" s="99"/>
      <c r="I29" s="117"/>
      <c r="J29" s="117"/>
      <c r="K29" s="99"/>
      <c r="L29" s="99"/>
      <c r="M29" s="99"/>
      <c r="N29" s="99"/>
      <c r="O29" s="99"/>
      <c r="P29" s="99"/>
      <c r="Q29" s="99"/>
      <c r="R29" s="99"/>
      <c r="S29" s="99"/>
      <c r="T29" s="103"/>
    </row>
    <row r="30" spans="2:20" ht="15" thickBot="1" x14ac:dyDescent="0.4">
      <c r="B30" s="113"/>
      <c r="C30" s="114"/>
      <c r="D30" s="115"/>
      <c r="E30" s="115"/>
      <c r="F30" s="115"/>
      <c r="G30" s="115"/>
      <c r="H30" s="115"/>
      <c r="I30" s="214"/>
      <c r="J30" s="214"/>
      <c r="K30" s="115"/>
      <c r="L30" s="115"/>
      <c r="M30" s="115"/>
      <c r="N30" s="115"/>
      <c r="O30" s="115"/>
      <c r="P30" s="115"/>
      <c r="Q30" s="115"/>
      <c r="R30" s="115"/>
      <c r="S30" s="115"/>
      <c r="T30" s="116"/>
    </row>
    <row r="31" spans="2:20" x14ac:dyDescent="0.35">
      <c r="H31" s="33"/>
      <c r="I31" s="215"/>
      <c r="J31" s="215"/>
      <c r="K31" s="33"/>
    </row>
    <row r="32" spans="2:20" x14ac:dyDescent="0.35">
      <c r="H32" s="33"/>
      <c r="I32" s="27"/>
      <c r="J32" s="27"/>
      <c r="K32" s="33"/>
    </row>
    <row r="33" spans="8:11" x14ac:dyDescent="0.35">
      <c r="H33" s="33"/>
      <c r="I33" s="209"/>
      <c r="J33" s="209"/>
      <c r="K33" s="33"/>
    </row>
    <row r="34" spans="8:11" x14ac:dyDescent="0.35">
      <c r="H34" s="33"/>
      <c r="I34" s="209"/>
      <c r="J34" s="209"/>
      <c r="K34" s="33"/>
    </row>
    <row r="35" spans="8:11" x14ac:dyDescent="0.35">
      <c r="H35" s="33"/>
      <c r="I35" s="210"/>
      <c r="J35" s="210"/>
      <c r="K35" s="33"/>
    </row>
    <row r="36" spans="8:11" x14ac:dyDescent="0.35">
      <c r="H36" s="33"/>
      <c r="I36" s="69"/>
      <c r="J36" s="27"/>
      <c r="K36" s="33"/>
    </row>
    <row r="37" spans="8:11" x14ac:dyDescent="0.35">
      <c r="H37" s="33"/>
      <c r="I37" s="27"/>
      <c r="J37" s="27"/>
      <c r="K37" s="33"/>
    </row>
    <row r="38" spans="8:11" x14ac:dyDescent="0.35">
      <c r="H38" s="33"/>
      <c r="I38" s="27"/>
      <c r="J38" s="27"/>
      <c r="K38" s="33"/>
    </row>
    <row r="39" spans="8:11" x14ac:dyDescent="0.35">
      <c r="I39" s="25"/>
      <c r="J39" s="25"/>
    </row>
    <row r="40" spans="8:11" x14ac:dyDescent="0.35">
      <c r="I40" s="25"/>
      <c r="J40" s="25"/>
    </row>
    <row r="41" spans="8:11" x14ac:dyDescent="0.35">
      <c r="I41" s="25"/>
      <c r="J41" s="25"/>
    </row>
    <row r="42" spans="8:11" x14ac:dyDescent="0.35">
      <c r="I42" s="25"/>
      <c r="J42" s="25"/>
    </row>
    <row r="43" spans="8:11" x14ac:dyDescent="0.35">
      <c r="I43" s="25"/>
      <c r="J43" s="25"/>
    </row>
    <row r="44" spans="8:11" x14ac:dyDescent="0.35">
      <c r="I44" s="25"/>
      <c r="J44" s="25"/>
    </row>
  </sheetData>
  <sheetProtection algorithmName="SHA-512" hashValue="xtk6M+GFXm9/iKcRT0wDPiSLFxUtgLq1DRJDTqFckSyQTxFPyOWFefa5Riw7b4SQrcCBHQytxAdx8z4ZrXmHZQ==" saltValue="XlgU7lZisl/DJzZn7tlcZA==" spinCount="100000" sheet="1" objects="1" scenarios="1"/>
  <mergeCells count="10">
    <mergeCell ref="I33:J33"/>
    <mergeCell ref="I34:J34"/>
    <mergeCell ref="I35:J35"/>
    <mergeCell ref="I4:J4"/>
    <mergeCell ref="I5:J5"/>
    <mergeCell ref="I6:J6"/>
    <mergeCell ref="I24:J24"/>
    <mergeCell ref="I30:J30"/>
    <mergeCell ref="I31:J31"/>
    <mergeCell ref="C8:S9"/>
  </mergeCells>
  <pageMargins left="0.7" right="0.7" top="0.75" bottom="0.75" header="0.3" footer="0.3"/>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1:AM120"/>
  <sheetViews>
    <sheetView showGridLines="0" showZeros="0" topLeftCell="B1" zoomScaleNormal="100" zoomScaleSheetLayoutView="100" workbookViewId="0">
      <selection activeCell="F5" sqref="F5:AB5"/>
    </sheetView>
  </sheetViews>
  <sheetFormatPr defaultColWidth="8.7265625" defaultRowHeight="14.5" x14ac:dyDescent="0.35"/>
  <cols>
    <col min="1" max="1" width="2.81640625" style="2" customWidth="1"/>
    <col min="2" max="2" width="7.81640625" style="7" customWidth="1"/>
    <col min="3" max="3" width="7.81640625" style="8" customWidth="1"/>
    <col min="4" max="4" width="5.54296875" style="8" customWidth="1"/>
    <col min="5" max="5" width="9.54296875" style="8" customWidth="1"/>
    <col min="6" max="20" width="5.26953125" style="8" customWidth="1"/>
    <col min="21" max="26" width="7.81640625" style="8" customWidth="1"/>
    <col min="27" max="27" width="6.453125" style="8" customWidth="1"/>
    <col min="28" max="28" width="4.7265625" style="8" customWidth="1"/>
    <col min="29" max="30" width="8.7265625" style="2"/>
    <col min="31" max="31" width="5.36328125" style="2" customWidth="1"/>
    <col min="32" max="32" width="8.7265625" style="2" hidden="1" customWidth="1"/>
    <col min="33" max="33" width="8.7265625" style="71" hidden="1" customWidth="1"/>
    <col min="34" max="34" width="8.7265625" style="59" hidden="1" customWidth="1"/>
    <col min="35" max="35" width="8.7265625" style="142" hidden="1" customWidth="1"/>
    <col min="36" max="36" width="8.7265625" style="156"/>
    <col min="37" max="37" width="8.7265625" style="71"/>
    <col min="38" max="16384" width="8.7265625" style="2"/>
  </cols>
  <sheetData>
    <row r="1" spans="1:35" x14ac:dyDescent="0.35">
      <c r="A1"/>
      <c r="B1"/>
      <c r="C1"/>
      <c r="D1"/>
      <c r="E1"/>
      <c r="F1"/>
      <c r="G1"/>
      <c r="H1"/>
      <c r="I1"/>
      <c r="J1"/>
      <c r="K1"/>
      <c r="L1"/>
      <c r="M1"/>
      <c r="N1"/>
      <c r="O1"/>
      <c r="P1"/>
      <c r="Q1"/>
      <c r="R1"/>
      <c r="S1"/>
      <c r="T1"/>
      <c r="U1"/>
      <c r="V1"/>
      <c r="W1"/>
      <c r="X1"/>
      <c r="Y1"/>
      <c r="Z1"/>
      <c r="AA1" s="9"/>
      <c r="AB1"/>
    </row>
    <row r="2" spans="1:35" x14ac:dyDescent="0.35">
      <c r="A2" s="10"/>
      <c r="B2" s="10" t="s">
        <v>27</v>
      </c>
      <c r="C2"/>
      <c r="D2"/>
      <c r="E2"/>
      <c r="F2"/>
      <c r="G2"/>
      <c r="H2"/>
      <c r="I2"/>
      <c r="J2"/>
      <c r="K2"/>
      <c r="L2"/>
      <c r="M2"/>
      <c r="N2"/>
      <c r="O2"/>
      <c r="P2"/>
      <c r="Q2"/>
      <c r="R2"/>
      <c r="S2"/>
      <c r="T2"/>
      <c r="U2"/>
      <c r="V2"/>
      <c r="W2"/>
      <c r="X2"/>
      <c r="Y2"/>
      <c r="Z2"/>
      <c r="AA2"/>
      <c r="AB2"/>
    </row>
    <row r="3" spans="1:35" ht="15" thickBot="1" x14ac:dyDescent="0.4">
      <c r="A3" s="10"/>
      <c r="B3" s="10"/>
      <c r="C3"/>
      <c r="D3"/>
      <c r="E3"/>
      <c r="F3"/>
      <c r="G3"/>
      <c r="H3"/>
      <c r="I3"/>
      <c r="J3"/>
      <c r="K3"/>
      <c r="L3"/>
      <c r="M3"/>
      <c r="N3"/>
      <c r="O3"/>
      <c r="P3"/>
      <c r="Q3"/>
      <c r="R3"/>
      <c r="S3"/>
      <c r="T3"/>
      <c r="U3"/>
      <c r="V3"/>
      <c r="W3"/>
      <c r="X3"/>
      <c r="Y3"/>
      <c r="Z3"/>
      <c r="AA3"/>
      <c r="AB3"/>
      <c r="AI3" s="142" t="s">
        <v>7</v>
      </c>
    </row>
    <row r="4" spans="1:35" ht="8.5" customHeight="1" x14ac:dyDescent="0.35">
      <c r="A4"/>
      <c r="B4" s="11"/>
      <c r="C4" s="306"/>
      <c r="D4" s="306"/>
      <c r="E4" s="306"/>
      <c r="F4" s="307"/>
      <c r="G4" s="307"/>
      <c r="H4" s="307"/>
      <c r="I4" s="307"/>
      <c r="J4" s="307"/>
      <c r="K4" s="307"/>
      <c r="L4" s="307"/>
      <c r="M4" s="307"/>
      <c r="N4" s="307"/>
      <c r="O4" s="307"/>
      <c r="P4" s="307"/>
      <c r="Q4" s="307"/>
      <c r="R4" s="307"/>
      <c r="S4" s="307"/>
      <c r="T4" s="307"/>
      <c r="U4" s="307"/>
      <c r="V4" s="307"/>
      <c r="W4" s="307"/>
      <c r="X4" s="307"/>
      <c r="Y4" s="307"/>
      <c r="Z4" s="307"/>
      <c r="AA4" s="307"/>
      <c r="AB4" s="308"/>
    </row>
    <row r="5" spans="1:35" ht="19.899999999999999" customHeight="1" x14ac:dyDescent="0.35">
      <c r="A5"/>
      <c r="B5" s="80">
        <v>1</v>
      </c>
      <c r="C5" s="309" t="s">
        <v>28</v>
      </c>
      <c r="D5" s="309"/>
      <c r="E5" s="309"/>
      <c r="F5" s="310"/>
      <c r="G5" s="218"/>
      <c r="H5" s="218"/>
      <c r="I5" s="218"/>
      <c r="J5" s="218"/>
      <c r="K5" s="218"/>
      <c r="L5" s="218"/>
      <c r="M5" s="218"/>
      <c r="N5" s="218"/>
      <c r="O5" s="218"/>
      <c r="P5" s="218"/>
      <c r="Q5" s="218"/>
      <c r="R5" s="218"/>
      <c r="S5" s="218"/>
      <c r="T5" s="218"/>
      <c r="U5" s="218"/>
      <c r="V5" s="218"/>
      <c r="W5" s="218"/>
      <c r="X5" s="218"/>
      <c r="Y5" s="218"/>
      <c r="Z5" s="218"/>
      <c r="AA5" s="218"/>
      <c r="AB5" s="311"/>
      <c r="AI5" s="142" t="s">
        <v>0</v>
      </c>
    </row>
    <row r="6" spans="1:35" ht="24" customHeight="1" x14ac:dyDescent="0.35">
      <c r="A6"/>
      <c r="B6" s="124"/>
      <c r="C6" s="309" t="s">
        <v>29</v>
      </c>
      <c r="D6" s="309"/>
      <c r="E6" s="309"/>
      <c r="F6" s="310"/>
      <c r="G6" s="218"/>
      <c r="H6" s="218"/>
      <c r="I6" s="218"/>
      <c r="J6" s="218"/>
      <c r="K6" s="218"/>
      <c r="L6" s="218"/>
      <c r="M6" s="218"/>
      <c r="N6" s="218"/>
      <c r="O6" s="218"/>
      <c r="P6" s="218"/>
      <c r="Q6" s="218"/>
      <c r="R6" s="218"/>
      <c r="S6" s="218"/>
      <c r="T6" s="218"/>
      <c r="U6" s="218"/>
      <c r="V6" s="218"/>
      <c r="W6" s="218"/>
      <c r="X6" s="218"/>
      <c r="Y6" s="218"/>
      <c r="Z6" s="218"/>
      <c r="AA6" s="218"/>
      <c r="AB6" s="311"/>
      <c r="AI6" s="142">
        <v>1</v>
      </c>
    </row>
    <row r="7" spans="1:35" ht="24" customHeight="1" x14ac:dyDescent="0.35">
      <c r="A7"/>
      <c r="B7" s="81"/>
      <c r="C7" s="309" t="s">
        <v>111</v>
      </c>
      <c r="D7" s="309"/>
      <c r="E7" s="309"/>
      <c r="F7" s="310"/>
      <c r="G7" s="218"/>
      <c r="H7" s="218"/>
      <c r="I7" s="218"/>
      <c r="J7" s="218"/>
      <c r="K7" s="218"/>
      <c r="L7" s="218"/>
      <c r="M7" s="168"/>
      <c r="N7" s="169"/>
      <c r="O7" s="169"/>
      <c r="P7" s="169"/>
      <c r="Q7" s="169"/>
      <c r="R7" s="169"/>
      <c r="S7" s="169"/>
      <c r="T7" s="169"/>
      <c r="U7" s="169"/>
      <c r="V7" s="169"/>
      <c r="W7" s="169"/>
      <c r="X7" s="169"/>
      <c r="Y7" s="169"/>
      <c r="Z7" s="169"/>
      <c r="AA7" s="169"/>
      <c r="AB7" s="170"/>
      <c r="AI7" s="142">
        <v>2</v>
      </c>
    </row>
    <row r="8" spans="1:35" ht="82.5" customHeight="1" x14ac:dyDescent="0.35">
      <c r="A8"/>
      <c r="B8" s="121">
        <v>2</v>
      </c>
      <c r="C8" s="312" t="s">
        <v>119</v>
      </c>
      <c r="D8" s="313"/>
      <c r="E8" s="313"/>
      <c r="F8" s="310"/>
      <c r="G8" s="218"/>
      <c r="H8" s="218"/>
      <c r="I8" s="218"/>
      <c r="J8" s="218"/>
      <c r="K8" s="218"/>
      <c r="L8" s="218"/>
      <c r="M8" s="218"/>
      <c r="N8" s="218"/>
      <c r="O8" s="218"/>
      <c r="P8" s="218"/>
      <c r="Q8" s="218"/>
      <c r="R8" s="218"/>
      <c r="S8" s="218"/>
      <c r="T8" s="218"/>
      <c r="U8" s="218"/>
      <c r="V8" s="218"/>
      <c r="W8" s="218"/>
      <c r="X8" s="218"/>
      <c r="Y8" s="218"/>
      <c r="Z8" s="218"/>
      <c r="AA8" s="218"/>
      <c r="AB8" s="311"/>
      <c r="AI8" s="142">
        <v>3</v>
      </c>
    </row>
    <row r="9" spans="1:35" ht="24" customHeight="1" x14ac:dyDescent="0.35">
      <c r="A9"/>
      <c r="B9" s="317">
        <f>B8+1</f>
        <v>3</v>
      </c>
      <c r="C9" s="320" t="s">
        <v>120</v>
      </c>
      <c r="D9" s="223"/>
      <c r="E9" s="321"/>
      <c r="F9" s="171">
        <v>1</v>
      </c>
      <c r="G9" s="218"/>
      <c r="H9" s="218"/>
      <c r="I9" s="218"/>
      <c r="J9" s="218"/>
      <c r="K9" s="218"/>
      <c r="L9" s="218"/>
      <c r="M9" s="218"/>
      <c r="N9" s="218"/>
      <c r="O9" s="218"/>
      <c r="P9" s="218"/>
      <c r="Q9" s="218"/>
      <c r="R9" s="218"/>
      <c r="S9" s="218"/>
      <c r="T9" s="218"/>
      <c r="U9" s="218"/>
      <c r="V9" s="218"/>
      <c r="W9" s="218"/>
      <c r="X9" s="218"/>
      <c r="Y9" s="218"/>
      <c r="Z9" s="218"/>
      <c r="AA9" s="218"/>
      <c r="AB9" s="311"/>
    </row>
    <row r="10" spans="1:35" ht="25.15" customHeight="1" x14ac:dyDescent="0.35">
      <c r="A10"/>
      <c r="B10" s="318"/>
      <c r="C10" s="322"/>
      <c r="D10" s="291"/>
      <c r="E10" s="323"/>
      <c r="F10" s="171">
        <v>2</v>
      </c>
      <c r="G10" s="218"/>
      <c r="H10" s="218"/>
      <c r="I10" s="218"/>
      <c r="J10" s="218"/>
      <c r="K10" s="218"/>
      <c r="L10" s="218"/>
      <c r="M10" s="218"/>
      <c r="N10" s="218"/>
      <c r="O10" s="218"/>
      <c r="P10" s="218"/>
      <c r="Q10" s="218"/>
      <c r="R10" s="218"/>
      <c r="S10" s="218"/>
      <c r="T10" s="218"/>
      <c r="U10" s="218"/>
      <c r="V10" s="218"/>
      <c r="W10" s="218"/>
      <c r="X10" s="218"/>
      <c r="Y10" s="218"/>
      <c r="Z10" s="218"/>
      <c r="AA10" s="218"/>
      <c r="AB10" s="311"/>
      <c r="AI10" s="142" t="s">
        <v>31</v>
      </c>
    </row>
    <row r="11" spans="1:35" ht="24" customHeight="1" x14ac:dyDescent="0.35">
      <c r="A11"/>
      <c r="B11" s="319"/>
      <c r="C11" s="324"/>
      <c r="D11" s="325"/>
      <c r="E11" s="326"/>
      <c r="F11" s="171">
        <v>3</v>
      </c>
      <c r="G11" s="218"/>
      <c r="H11" s="218"/>
      <c r="I11" s="218"/>
      <c r="J11" s="218"/>
      <c r="K11" s="218"/>
      <c r="L11" s="218"/>
      <c r="M11" s="218"/>
      <c r="N11" s="218"/>
      <c r="O11" s="218"/>
      <c r="P11" s="218"/>
      <c r="Q11" s="218"/>
      <c r="R11" s="218"/>
      <c r="S11" s="218"/>
      <c r="T11" s="218"/>
      <c r="U11" s="218"/>
      <c r="V11" s="218"/>
      <c r="W11" s="218"/>
      <c r="X11" s="218"/>
      <c r="Y11" s="218"/>
      <c r="Z11" s="218"/>
      <c r="AA11" s="218"/>
      <c r="AB11" s="311"/>
      <c r="AI11" s="142">
        <v>1</v>
      </c>
    </row>
    <row r="12" spans="1:35" ht="29.5" customHeight="1" x14ac:dyDescent="0.35">
      <c r="A12"/>
      <c r="B12" s="122">
        <f>B9+1</f>
        <v>4</v>
      </c>
      <c r="C12" s="312" t="s">
        <v>30</v>
      </c>
      <c r="D12" s="313"/>
      <c r="E12" s="314"/>
      <c r="F12" s="238" t="s">
        <v>31</v>
      </c>
      <c r="G12" s="327"/>
      <c r="H12" s="239"/>
      <c r="I12" s="79"/>
      <c r="J12" s="238" t="s">
        <v>0</v>
      </c>
      <c r="K12" s="239"/>
      <c r="L12" s="143"/>
      <c r="M12" s="328" t="s">
        <v>32</v>
      </c>
      <c r="N12" s="329"/>
      <c r="O12" s="329"/>
      <c r="P12" s="329"/>
      <c r="Q12" s="329"/>
      <c r="R12" s="329"/>
      <c r="S12" s="329"/>
      <c r="T12" s="329"/>
      <c r="U12" s="329"/>
      <c r="V12" s="329"/>
      <c r="W12" s="329"/>
      <c r="X12" s="329"/>
      <c r="Y12" s="329"/>
      <c r="Z12" s="329"/>
      <c r="AA12" s="329"/>
      <c r="AB12" s="330"/>
      <c r="AI12" s="142">
        <v>2</v>
      </c>
    </row>
    <row r="13" spans="1:35" ht="45.65" customHeight="1" x14ac:dyDescent="0.35">
      <c r="A13"/>
      <c r="B13" s="122">
        <f t="shared" ref="B13:B14" si="0">B12+1</f>
        <v>5</v>
      </c>
      <c r="C13" s="312" t="s">
        <v>33</v>
      </c>
      <c r="D13" s="313"/>
      <c r="E13" s="314"/>
      <c r="F13" s="315">
        <f>IF(X107 ="√",INT(X99/80),INT(X99/40))</f>
        <v>0</v>
      </c>
      <c r="G13" s="316"/>
      <c r="H13" s="316"/>
      <c r="I13" s="172"/>
      <c r="J13" s="173"/>
      <c r="K13" s="173"/>
      <c r="L13" s="173"/>
      <c r="M13" s="173"/>
      <c r="N13" s="173"/>
      <c r="O13" s="173"/>
      <c r="P13" s="173"/>
      <c r="Q13" s="173"/>
      <c r="R13" s="173"/>
      <c r="S13" s="173"/>
      <c r="T13" s="173"/>
      <c r="U13" s="173"/>
      <c r="V13" s="173"/>
      <c r="W13" s="173"/>
      <c r="X13" s="173"/>
      <c r="Y13" s="173"/>
      <c r="Z13" s="173"/>
      <c r="AA13" s="173"/>
      <c r="AB13" s="174"/>
      <c r="AI13" s="142">
        <v>3</v>
      </c>
    </row>
    <row r="14" spans="1:35" ht="48" customHeight="1" x14ac:dyDescent="0.35">
      <c r="A14"/>
      <c r="B14" s="122">
        <f t="shared" si="0"/>
        <v>6</v>
      </c>
      <c r="C14" s="312" t="s">
        <v>121</v>
      </c>
      <c r="D14" s="313"/>
      <c r="E14" s="314"/>
      <c r="F14" s="310"/>
      <c r="G14" s="218"/>
      <c r="H14" s="218"/>
      <c r="I14" s="218"/>
      <c r="J14" s="218"/>
      <c r="K14" s="218"/>
      <c r="L14" s="218"/>
      <c r="M14" s="218"/>
      <c r="N14" s="218"/>
      <c r="O14" s="218"/>
      <c r="P14" s="218"/>
      <c r="Q14" s="218"/>
      <c r="R14" s="218"/>
      <c r="S14" s="218"/>
      <c r="T14" s="218"/>
      <c r="U14" s="218"/>
      <c r="V14" s="218"/>
      <c r="W14" s="218"/>
      <c r="X14" s="218"/>
      <c r="Y14" s="218"/>
      <c r="Z14" s="218"/>
      <c r="AA14" s="218"/>
      <c r="AB14" s="311"/>
      <c r="AI14" s="142">
        <v>4</v>
      </c>
    </row>
    <row r="15" spans="1:35" ht="9" customHeight="1" x14ac:dyDescent="0.35">
      <c r="A15"/>
      <c r="B15" s="12"/>
      <c r="C15" s="30"/>
      <c r="D15" s="30"/>
      <c r="E15" s="30"/>
      <c r="F15" s="13"/>
      <c r="G15" s="13"/>
      <c r="H15" s="13"/>
      <c r="I15" s="13"/>
      <c r="J15" s="13"/>
      <c r="K15" s="13"/>
      <c r="L15" s="13"/>
      <c r="M15" s="13"/>
      <c r="N15" s="13"/>
      <c r="O15" s="13"/>
      <c r="P15" s="13"/>
      <c r="Q15" s="13"/>
      <c r="R15" s="13"/>
      <c r="S15" s="13"/>
      <c r="T15" s="13"/>
      <c r="U15" s="13"/>
      <c r="V15" s="13"/>
      <c r="W15" s="13"/>
      <c r="X15" s="13"/>
      <c r="Y15" s="13"/>
      <c r="Z15" s="13"/>
      <c r="AA15" s="13"/>
      <c r="AB15" s="14"/>
      <c r="AI15" s="142">
        <v>5</v>
      </c>
    </row>
    <row r="16" spans="1:35" ht="30" customHeight="1" x14ac:dyDescent="0.35">
      <c r="A16"/>
      <c r="B16" s="82">
        <v>7</v>
      </c>
      <c r="C16" s="282" t="s">
        <v>5</v>
      </c>
      <c r="D16" s="282"/>
      <c r="E16" s="282"/>
      <c r="F16" s="283" t="s">
        <v>2</v>
      </c>
      <c r="G16" s="283"/>
      <c r="H16" s="297"/>
      <c r="I16" s="297"/>
      <c r="J16" s="297"/>
      <c r="K16" s="297"/>
      <c r="L16" s="297"/>
      <c r="M16" s="297"/>
      <c r="N16" s="297"/>
      <c r="O16" s="297"/>
      <c r="P16" s="297"/>
      <c r="Q16" s="297"/>
      <c r="R16" s="297"/>
      <c r="S16" s="297"/>
      <c r="T16" s="297"/>
      <c r="U16" s="297"/>
      <c r="V16" s="297"/>
      <c r="W16" s="297"/>
      <c r="X16" s="297"/>
      <c r="Y16" s="297"/>
      <c r="Z16" s="297"/>
      <c r="AA16" s="297"/>
      <c r="AB16" s="15"/>
      <c r="AI16" s="142">
        <v>6</v>
      </c>
    </row>
    <row r="17" spans="1:35" ht="25.5" customHeight="1" x14ac:dyDescent="0.35">
      <c r="A17"/>
      <c r="B17" s="83"/>
      <c r="C17" s="282"/>
      <c r="D17" s="282"/>
      <c r="E17" s="282"/>
      <c r="F17" s="283" t="s">
        <v>3</v>
      </c>
      <c r="G17" s="283"/>
      <c r="H17" s="297"/>
      <c r="I17" s="297"/>
      <c r="J17" s="297"/>
      <c r="K17" s="297"/>
      <c r="L17" s="297"/>
      <c r="M17" s="297"/>
      <c r="N17" s="297"/>
      <c r="O17" s="297"/>
      <c r="P17" s="297"/>
      <c r="Q17" s="297"/>
      <c r="R17" s="297"/>
      <c r="S17" s="297"/>
      <c r="T17" s="297"/>
      <c r="U17" s="297"/>
      <c r="V17" s="297"/>
      <c r="W17" s="297"/>
      <c r="X17" s="297"/>
      <c r="Y17" s="297"/>
      <c r="Z17" s="297"/>
      <c r="AA17" s="297"/>
      <c r="AB17" s="15"/>
      <c r="AI17" s="142">
        <v>7</v>
      </c>
    </row>
    <row r="18" spans="1:35" ht="25.9" customHeight="1" x14ac:dyDescent="0.35">
      <c r="A18"/>
      <c r="B18" s="83"/>
      <c r="C18" s="282"/>
      <c r="D18" s="282"/>
      <c r="E18" s="282"/>
      <c r="F18" s="283" t="s">
        <v>4</v>
      </c>
      <c r="G18" s="283"/>
      <c r="H18" s="297"/>
      <c r="I18" s="297"/>
      <c r="J18" s="297"/>
      <c r="K18" s="297"/>
      <c r="L18" s="297"/>
      <c r="M18" s="297"/>
      <c r="N18" s="297"/>
      <c r="O18" s="297"/>
      <c r="P18" s="297"/>
      <c r="Q18" s="297"/>
      <c r="R18" s="297"/>
      <c r="S18" s="297"/>
      <c r="T18" s="297"/>
      <c r="U18" s="297"/>
      <c r="V18" s="297"/>
      <c r="W18" s="297"/>
      <c r="X18" s="297"/>
      <c r="Y18" s="297"/>
      <c r="Z18" s="297"/>
      <c r="AA18" s="297"/>
      <c r="AB18" s="15"/>
      <c r="AI18" s="142">
        <v>8</v>
      </c>
    </row>
    <row r="19" spans="1:35" ht="25.9" customHeight="1" x14ac:dyDescent="0.35">
      <c r="A19"/>
      <c r="B19" s="83"/>
      <c r="C19" s="282"/>
      <c r="D19" s="282"/>
      <c r="E19" s="282"/>
      <c r="F19" s="298"/>
      <c r="G19" s="298"/>
      <c r="H19" s="279"/>
      <c r="I19" s="279"/>
      <c r="J19" s="279"/>
      <c r="K19" s="279"/>
      <c r="L19" s="279"/>
      <c r="M19" s="279"/>
      <c r="N19" s="279"/>
      <c r="O19" s="279"/>
      <c r="P19" s="279"/>
      <c r="Q19" s="279"/>
      <c r="R19" s="279"/>
      <c r="S19" s="279"/>
      <c r="T19" s="279"/>
      <c r="U19" s="279"/>
      <c r="V19" s="279"/>
      <c r="W19" s="279"/>
      <c r="X19" s="279"/>
      <c r="Y19" s="279"/>
      <c r="Z19" s="279"/>
      <c r="AA19" s="279"/>
      <c r="AB19" s="15"/>
    </row>
    <row r="20" spans="1:35" ht="25.9" customHeight="1" x14ac:dyDescent="0.35">
      <c r="A20"/>
      <c r="B20" s="83"/>
      <c r="C20" s="282"/>
      <c r="D20" s="282"/>
      <c r="E20" s="282"/>
      <c r="F20" s="298"/>
      <c r="G20" s="298"/>
      <c r="H20" s="279"/>
      <c r="I20" s="279"/>
      <c r="J20" s="279"/>
      <c r="K20" s="279"/>
      <c r="L20" s="279"/>
      <c r="M20" s="279"/>
      <c r="N20" s="279"/>
      <c r="O20" s="279"/>
      <c r="P20" s="279"/>
      <c r="Q20" s="279"/>
      <c r="R20" s="279"/>
      <c r="S20" s="279"/>
      <c r="T20" s="279"/>
      <c r="U20" s="279"/>
      <c r="V20" s="279"/>
      <c r="W20" s="279"/>
      <c r="X20" s="279"/>
      <c r="Y20" s="279"/>
      <c r="Z20" s="279"/>
      <c r="AA20" s="279"/>
      <c r="AB20" s="15"/>
      <c r="AI20" s="142" t="s">
        <v>109</v>
      </c>
    </row>
    <row r="21" spans="1:35" ht="25.9" customHeight="1" x14ac:dyDescent="0.35">
      <c r="A21"/>
      <c r="B21" s="83"/>
      <c r="C21" s="282"/>
      <c r="D21" s="282"/>
      <c r="E21" s="282"/>
      <c r="F21" s="280"/>
      <c r="G21" s="280"/>
      <c r="H21" s="281"/>
      <c r="I21" s="281"/>
      <c r="J21" s="281"/>
      <c r="K21" s="281"/>
      <c r="L21" s="281"/>
      <c r="M21" s="281"/>
      <c r="N21" s="281"/>
      <c r="O21" s="281"/>
      <c r="P21" s="281"/>
      <c r="Q21" s="281"/>
      <c r="R21" s="281"/>
      <c r="S21" s="281"/>
      <c r="T21" s="281"/>
      <c r="U21" s="281"/>
      <c r="V21" s="281"/>
      <c r="W21" s="281"/>
      <c r="X21" s="281"/>
      <c r="Y21" s="281"/>
      <c r="Z21" s="281"/>
      <c r="AA21" s="281"/>
      <c r="AB21" s="15"/>
      <c r="AI21" s="142" t="s">
        <v>112</v>
      </c>
    </row>
    <row r="22" spans="1:35" ht="25.9" customHeight="1" x14ac:dyDescent="0.35">
      <c r="A22"/>
      <c r="B22" s="83"/>
      <c r="C22" s="282"/>
      <c r="D22" s="282"/>
      <c r="E22" s="282"/>
      <c r="F22" s="280"/>
      <c r="G22" s="280"/>
      <c r="H22" s="281"/>
      <c r="I22" s="281"/>
      <c r="J22" s="281"/>
      <c r="K22" s="281"/>
      <c r="L22" s="281"/>
      <c r="M22" s="281"/>
      <c r="N22" s="281"/>
      <c r="O22" s="281"/>
      <c r="P22" s="281"/>
      <c r="Q22" s="281"/>
      <c r="R22" s="281"/>
      <c r="S22" s="281"/>
      <c r="T22" s="281"/>
      <c r="U22" s="281"/>
      <c r="V22" s="281"/>
      <c r="W22" s="281"/>
      <c r="X22" s="281"/>
      <c r="Y22" s="281"/>
      <c r="Z22" s="281"/>
      <c r="AA22" s="281"/>
      <c r="AB22" s="15"/>
      <c r="AI22" s="142" t="s">
        <v>110</v>
      </c>
    </row>
    <row r="23" spans="1:35" ht="25.9" customHeight="1" x14ac:dyDescent="0.35">
      <c r="A23"/>
      <c r="B23" s="83"/>
      <c r="C23" s="282"/>
      <c r="D23" s="282"/>
      <c r="E23" s="282"/>
      <c r="F23" s="280"/>
      <c r="G23" s="280"/>
      <c r="H23" s="281"/>
      <c r="I23" s="281"/>
      <c r="J23" s="281"/>
      <c r="K23" s="281"/>
      <c r="L23" s="281"/>
      <c r="M23" s="281"/>
      <c r="N23" s="281"/>
      <c r="O23" s="281"/>
      <c r="P23" s="281"/>
      <c r="Q23" s="281"/>
      <c r="R23" s="281"/>
      <c r="S23" s="281"/>
      <c r="T23" s="281"/>
      <c r="U23" s="281"/>
      <c r="V23" s="281"/>
      <c r="W23" s="281"/>
      <c r="X23" s="281"/>
      <c r="Y23" s="281"/>
      <c r="Z23" s="281"/>
      <c r="AA23" s="281"/>
      <c r="AB23" s="15"/>
      <c r="AI23" s="142" t="s">
        <v>113</v>
      </c>
    </row>
    <row r="24" spans="1:35" ht="7.9" customHeight="1" x14ac:dyDescent="0.35">
      <c r="A24"/>
      <c r="B24" s="17"/>
      <c r="C24" s="125"/>
      <c r="D24" s="125"/>
      <c r="E24" s="125"/>
      <c r="F24" s="126"/>
      <c r="G24" s="126"/>
      <c r="H24" s="126"/>
      <c r="I24" s="126"/>
      <c r="J24" s="126"/>
      <c r="K24" s="126"/>
      <c r="L24" s="126"/>
      <c r="M24" s="126"/>
      <c r="N24" s="126"/>
      <c r="O24" s="126"/>
      <c r="P24" s="126"/>
      <c r="Q24" s="126"/>
      <c r="R24" s="126"/>
      <c r="S24" s="126"/>
      <c r="T24" s="126"/>
      <c r="U24" s="126"/>
      <c r="V24" s="126"/>
      <c r="W24" s="126"/>
      <c r="X24" s="126"/>
      <c r="Y24" s="126"/>
      <c r="Z24" s="126"/>
      <c r="AA24" s="126"/>
      <c r="AB24" s="18"/>
      <c r="AI24" s="142" t="s">
        <v>114</v>
      </c>
    </row>
    <row r="25" spans="1:35" ht="24" customHeight="1" x14ac:dyDescent="0.35">
      <c r="A25"/>
      <c r="B25" s="120">
        <v>8</v>
      </c>
      <c r="C25" s="292" t="s">
        <v>34</v>
      </c>
      <c r="D25" s="292"/>
      <c r="E25" s="292"/>
      <c r="F25" s="292"/>
      <c r="G25" s="292"/>
      <c r="H25" s="292"/>
      <c r="I25" s="292"/>
      <c r="J25" s="292"/>
      <c r="K25" s="292"/>
      <c r="L25" s="292"/>
      <c r="M25" s="292"/>
      <c r="N25" s="292"/>
      <c r="O25" s="292"/>
      <c r="P25" s="292"/>
      <c r="Q25" s="292"/>
      <c r="R25" s="292"/>
      <c r="S25" s="292"/>
      <c r="T25" s="292"/>
      <c r="U25" s="292"/>
      <c r="V25" s="292"/>
      <c r="W25" s="292"/>
      <c r="X25" s="292"/>
      <c r="Y25" s="292"/>
      <c r="Z25" s="292"/>
      <c r="AA25" s="292"/>
      <c r="AB25" s="293"/>
    </row>
    <row r="26" spans="1:35" x14ac:dyDescent="0.35">
      <c r="A26"/>
      <c r="B26" s="88"/>
      <c r="C26" s="89"/>
      <c r="D26" s="89"/>
      <c r="E26" s="89"/>
      <c r="F26" s="90"/>
      <c r="G26" s="90"/>
      <c r="H26" s="90"/>
      <c r="I26" s="90"/>
      <c r="J26" s="90"/>
      <c r="K26" s="90"/>
      <c r="L26" s="90"/>
      <c r="M26" s="90"/>
      <c r="N26" s="90"/>
      <c r="O26" s="90"/>
      <c r="P26" s="90"/>
      <c r="Q26" s="91"/>
      <c r="R26" s="91"/>
      <c r="S26" s="92"/>
      <c r="T26" s="92"/>
      <c r="U26" s="92"/>
      <c r="V26" s="92"/>
      <c r="W26" s="92"/>
      <c r="X26" s="92"/>
      <c r="Y26" s="92"/>
      <c r="Z26" s="92"/>
      <c r="AA26" s="92"/>
      <c r="AB26" s="93"/>
    </row>
    <row r="27" spans="1:35" ht="24" customHeight="1" x14ac:dyDescent="0.35">
      <c r="A27"/>
      <c r="B27" s="88"/>
      <c r="C27" s="89"/>
      <c r="D27" s="272" t="s">
        <v>78</v>
      </c>
      <c r="E27" s="274"/>
      <c r="F27" s="242" t="s">
        <v>6</v>
      </c>
      <c r="G27" s="243"/>
      <c r="H27" s="243"/>
      <c r="I27" s="243"/>
      <c r="J27" s="243"/>
      <c r="K27" s="243"/>
      <c r="L27" s="243"/>
      <c r="M27" s="243"/>
      <c r="N27" s="243"/>
      <c r="O27" s="243"/>
      <c r="P27" s="243"/>
      <c r="Q27" s="243"/>
      <c r="R27" s="285" t="s">
        <v>35</v>
      </c>
      <c r="S27" s="286"/>
      <c r="T27" s="286"/>
      <c r="U27" s="286"/>
      <c r="V27" s="287"/>
      <c r="W27" s="285" t="s">
        <v>36</v>
      </c>
      <c r="X27" s="286"/>
      <c r="Y27" s="286"/>
      <c r="Z27" s="287"/>
      <c r="AA27" s="92"/>
      <c r="AB27" s="93"/>
      <c r="AI27" s="158"/>
    </row>
    <row r="28" spans="1:35" ht="45.65" customHeight="1" x14ac:dyDescent="0.35">
      <c r="A28"/>
      <c r="B28" s="88"/>
      <c r="C28" s="89"/>
      <c r="D28" s="246"/>
      <c r="E28" s="248"/>
      <c r="F28" s="175" t="s">
        <v>37</v>
      </c>
      <c r="G28" s="175" t="s">
        <v>38</v>
      </c>
      <c r="H28" s="175" t="s">
        <v>39</v>
      </c>
      <c r="I28" s="175" t="s">
        <v>40</v>
      </c>
      <c r="J28" s="175" t="s">
        <v>41</v>
      </c>
      <c r="K28" s="175" t="s">
        <v>42</v>
      </c>
      <c r="L28" s="175" t="s">
        <v>43</v>
      </c>
      <c r="M28" s="175" t="s">
        <v>44</v>
      </c>
      <c r="N28" s="175" t="s">
        <v>45</v>
      </c>
      <c r="O28" s="175" t="s">
        <v>46</v>
      </c>
      <c r="P28" s="175" t="s">
        <v>104</v>
      </c>
      <c r="Q28" s="176"/>
      <c r="R28" s="294"/>
      <c r="S28" s="295"/>
      <c r="T28" s="295"/>
      <c r="U28" s="295"/>
      <c r="V28" s="296"/>
      <c r="W28" s="294"/>
      <c r="X28" s="295"/>
      <c r="Y28" s="295"/>
      <c r="Z28" s="296"/>
      <c r="AA28" s="92"/>
      <c r="AB28" s="93"/>
      <c r="AI28" s="158"/>
    </row>
    <row r="29" spans="1:35" ht="24" customHeight="1" x14ac:dyDescent="0.35">
      <c r="A29"/>
      <c r="B29" s="73"/>
      <c r="C29" s="31"/>
      <c r="D29" s="238" t="str">
        <f>IF(ISBLANK(F16),"",F16)</f>
        <v>CLO1</v>
      </c>
      <c r="E29" s="239"/>
      <c r="F29" s="79"/>
      <c r="G29" s="79"/>
      <c r="H29" s="79"/>
      <c r="I29" s="79"/>
      <c r="J29" s="79"/>
      <c r="K29" s="79"/>
      <c r="L29" s="79"/>
      <c r="M29" s="79"/>
      <c r="N29" s="79"/>
      <c r="O29" s="79"/>
      <c r="P29" s="79"/>
      <c r="Q29" s="79"/>
      <c r="R29" s="220"/>
      <c r="S29" s="221"/>
      <c r="T29" s="221"/>
      <c r="U29" s="221"/>
      <c r="V29" s="221"/>
      <c r="W29" s="228"/>
      <c r="X29" s="229"/>
      <c r="Y29" s="229"/>
      <c r="Z29" s="230"/>
      <c r="AA29" s="33"/>
      <c r="AB29" s="19"/>
      <c r="AI29" s="158"/>
    </row>
    <row r="30" spans="1:35" ht="24" customHeight="1" x14ac:dyDescent="0.35">
      <c r="A30"/>
      <c r="B30" s="73"/>
      <c r="C30" s="31"/>
      <c r="D30" s="238" t="str">
        <f t="shared" ref="D30:D31" si="1">IF(ISBLANK(F17),"",F17)</f>
        <v>CLO2</v>
      </c>
      <c r="E30" s="239"/>
      <c r="F30" s="79"/>
      <c r="G30" s="79"/>
      <c r="H30" s="79"/>
      <c r="I30" s="79"/>
      <c r="J30" s="79"/>
      <c r="K30" s="79"/>
      <c r="L30" s="79"/>
      <c r="M30" s="79"/>
      <c r="N30" s="79"/>
      <c r="O30" s="79"/>
      <c r="P30" s="79"/>
      <c r="Q30" s="79"/>
      <c r="R30" s="220"/>
      <c r="S30" s="221"/>
      <c r="T30" s="221"/>
      <c r="U30" s="221"/>
      <c r="V30" s="221"/>
      <c r="W30" s="228"/>
      <c r="X30" s="229"/>
      <c r="Y30" s="229"/>
      <c r="Z30" s="230"/>
      <c r="AA30" s="33"/>
      <c r="AB30" s="19"/>
      <c r="AI30" s="158"/>
    </row>
    <row r="31" spans="1:35" ht="24" customHeight="1" x14ac:dyDescent="0.35">
      <c r="A31"/>
      <c r="B31" s="73"/>
      <c r="C31" s="31"/>
      <c r="D31" s="238" t="str">
        <f t="shared" si="1"/>
        <v>CLO3</v>
      </c>
      <c r="E31" s="239"/>
      <c r="F31" s="79"/>
      <c r="G31" s="79"/>
      <c r="H31" s="79"/>
      <c r="I31" s="79"/>
      <c r="J31" s="79"/>
      <c r="K31" s="79"/>
      <c r="L31" s="79"/>
      <c r="M31" s="79"/>
      <c r="N31" s="79"/>
      <c r="O31" s="79"/>
      <c r="P31" s="79"/>
      <c r="Q31" s="79"/>
      <c r="R31" s="220"/>
      <c r="S31" s="221"/>
      <c r="T31" s="221"/>
      <c r="U31" s="221"/>
      <c r="V31" s="221"/>
      <c r="W31" s="228"/>
      <c r="X31" s="229"/>
      <c r="Y31" s="229"/>
      <c r="Z31" s="230"/>
      <c r="AA31" s="33"/>
      <c r="AB31" s="19"/>
      <c r="AI31" s="158"/>
    </row>
    <row r="32" spans="1:35" ht="24" customHeight="1" x14ac:dyDescent="0.35">
      <c r="A32"/>
      <c r="B32" s="73"/>
      <c r="C32" s="31"/>
      <c r="D32" s="238" t="str">
        <f t="shared" ref="D32" si="2">IF(ISBLANK(F19),"",F19)</f>
        <v/>
      </c>
      <c r="E32" s="239"/>
      <c r="F32" s="79"/>
      <c r="G32" s="79"/>
      <c r="H32" s="79"/>
      <c r="I32" s="79"/>
      <c r="J32" s="79"/>
      <c r="K32" s="79"/>
      <c r="L32" s="79"/>
      <c r="M32" s="79"/>
      <c r="N32" s="79"/>
      <c r="O32" s="79"/>
      <c r="P32" s="79"/>
      <c r="Q32" s="79"/>
      <c r="R32" s="220"/>
      <c r="S32" s="221"/>
      <c r="T32" s="221"/>
      <c r="U32" s="221"/>
      <c r="V32" s="221"/>
      <c r="W32" s="228"/>
      <c r="X32" s="229"/>
      <c r="Y32" s="229"/>
      <c r="Z32" s="230"/>
      <c r="AA32" s="33"/>
      <c r="AB32" s="19"/>
      <c r="AI32" s="158"/>
    </row>
    <row r="33" spans="1:39" ht="24" customHeight="1" x14ac:dyDescent="0.35">
      <c r="A33"/>
      <c r="B33" s="73"/>
      <c r="C33" s="31"/>
      <c r="D33" s="302" t="str">
        <f t="shared" ref="D33:D36" si="3">IF(ISBLANK(F20),"",F20)</f>
        <v/>
      </c>
      <c r="E33" s="303"/>
      <c r="F33" s="155"/>
      <c r="G33" s="155"/>
      <c r="H33" s="155"/>
      <c r="I33" s="155"/>
      <c r="J33" s="155"/>
      <c r="K33" s="155"/>
      <c r="L33" s="155"/>
      <c r="M33" s="155"/>
      <c r="N33" s="155"/>
      <c r="O33" s="155"/>
      <c r="P33" s="155"/>
      <c r="Q33" s="155"/>
      <c r="R33" s="220"/>
      <c r="S33" s="221"/>
      <c r="T33" s="221"/>
      <c r="U33" s="221"/>
      <c r="V33" s="221"/>
      <c r="W33" s="228"/>
      <c r="X33" s="229"/>
      <c r="Y33" s="229"/>
      <c r="Z33" s="230"/>
      <c r="AA33" s="33"/>
      <c r="AB33" s="19"/>
      <c r="AI33" s="158"/>
    </row>
    <row r="34" spans="1:39" ht="24" customHeight="1" x14ac:dyDescent="0.35">
      <c r="A34"/>
      <c r="B34" s="73"/>
      <c r="C34" s="31"/>
      <c r="D34" s="304" t="str">
        <f t="shared" si="3"/>
        <v/>
      </c>
      <c r="E34" s="305"/>
      <c r="F34" s="167"/>
      <c r="G34" s="167"/>
      <c r="H34" s="167"/>
      <c r="I34" s="167"/>
      <c r="J34" s="167"/>
      <c r="K34" s="167"/>
      <c r="L34" s="167"/>
      <c r="M34" s="167"/>
      <c r="N34" s="167"/>
      <c r="O34" s="167"/>
      <c r="P34" s="167"/>
      <c r="Q34" s="167"/>
      <c r="R34" s="249"/>
      <c r="S34" s="250"/>
      <c r="T34" s="250"/>
      <c r="U34" s="250"/>
      <c r="V34" s="251"/>
      <c r="W34" s="252"/>
      <c r="X34" s="253"/>
      <c r="Y34" s="253"/>
      <c r="Z34" s="254"/>
      <c r="AA34" s="33"/>
      <c r="AB34" s="19"/>
      <c r="AI34" s="158"/>
    </row>
    <row r="35" spans="1:39" ht="24" customHeight="1" x14ac:dyDescent="0.35">
      <c r="A35"/>
      <c r="B35" s="73"/>
      <c r="C35" s="31"/>
      <c r="D35" s="304" t="str">
        <f t="shared" si="3"/>
        <v/>
      </c>
      <c r="E35" s="305"/>
      <c r="F35" s="167"/>
      <c r="G35" s="167"/>
      <c r="H35" s="167"/>
      <c r="I35" s="167"/>
      <c r="J35" s="167"/>
      <c r="K35" s="167"/>
      <c r="L35" s="167"/>
      <c r="M35" s="167"/>
      <c r="N35" s="167"/>
      <c r="O35" s="167"/>
      <c r="P35" s="167"/>
      <c r="Q35" s="167"/>
      <c r="R35" s="249"/>
      <c r="S35" s="250"/>
      <c r="T35" s="250"/>
      <c r="U35" s="250"/>
      <c r="V35" s="251"/>
      <c r="W35" s="252"/>
      <c r="X35" s="253"/>
      <c r="Y35" s="253"/>
      <c r="Z35" s="254"/>
      <c r="AA35" s="33"/>
      <c r="AB35" s="19"/>
      <c r="AI35" s="158"/>
    </row>
    <row r="36" spans="1:39" ht="24" customHeight="1" x14ac:dyDescent="0.35">
      <c r="A36"/>
      <c r="B36" s="73"/>
      <c r="C36" s="31"/>
      <c r="D36" s="304" t="str">
        <f t="shared" si="3"/>
        <v/>
      </c>
      <c r="E36" s="305"/>
      <c r="F36" s="167"/>
      <c r="G36" s="167"/>
      <c r="H36" s="167"/>
      <c r="I36" s="167"/>
      <c r="J36" s="167"/>
      <c r="K36" s="167"/>
      <c r="L36" s="167"/>
      <c r="M36" s="167"/>
      <c r="N36" s="167"/>
      <c r="O36" s="167"/>
      <c r="P36" s="167"/>
      <c r="Q36" s="167"/>
      <c r="R36" s="249"/>
      <c r="S36" s="250"/>
      <c r="T36" s="250"/>
      <c r="U36" s="250"/>
      <c r="V36" s="251"/>
      <c r="W36" s="252"/>
      <c r="X36" s="253"/>
      <c r="Y36" s="253"/>
      <c r="Z36" s="254"/>
      <c r="AA36" s="33"/>
      <c r="AB36" s="19"/>
      <c r="AI36" s="159" t="s">
        <v>17</v>
      </c>
      <c r="AJ36" s="205"/>
    </row>
    <row r="37" spans="1:39" ht="24" customHeight="1" x14ac:dyDescent="0.35">
      <c r="A37"/>
      <c r="B37" s="73"/>
      <c r="C37" s="31"/>
      <c r="D37" s="231" t="s">
        <v>127</v>
      </c>
      <c r="E37" s="232"/>
      <c r="F37" s="79"/>
      <c r="G37" s="79"/>
      <c r="H37" s="79"/>
      <c r="I37" s="79"/>
      <c r="J37" s="79"/>
      <c r="K37" s="79"/>
      <c r="L37" s="79"/>
      <c r="M37" s="79"/>
      <c r="N37" s="79"/>
      <c r="O37" s="79"/>
      <c r="P37" s="79"/>
      <c r="Q37" s="79"/>
      <c r="R37" s="224"/>
      <c r="S37" s="225"/>
      <c r="T37" s="225"/>
      <c r="U37" s="225"/>
      <c r="V37" s="225"/>
      <c r="W37" s="177"/>
      <c r="X37" s="177"/>
      <c r="Y37" s="177"/>
      <c r="Z37" s="178"/>
      <c r="AA37" s="33"/>
      <c r="AB37" s="19"/>
      <c r="AI37" s="160" t="s">
        <v>19</v>
      </c>
      <c r="AJ37" s="205"/>
      <c r="AK37" s="142"/>
      <c r="AL37" s="59"/>
      <c r="AM37" s="59"/>
    </row>
    <row r="38" spans="1:39" ht="24" customHeight="1" x14ac:dyDescent="0.35">
      <c r="A38"/>
      <c r="B38" s="73"/>
      <c r="C38" s="31"/>
      <c r="D38" s="233"/>
      <c r="E38" s="234"/>
      <c r="F38" s="79"/>
      <c r="G38" s="79"/>
      <c r="H38" s="79"/>
      <c r="I38" s="79"/>
      <c r="J38" s="79"/>
      <c r="K38" s="79"/>
      <c r="L38" s="79"/>
      <c r="M38" s="79"/>
      <c r="N38" s="79"/>
      <c r="O38" s="79"/>
      <c r="P38" s="79"/>
      <c r="Q38" s="79"/>
      <c r="R38" s="224"/>
      <c r="S38" s="225"/>
      <c r="T38" s="225"/>
      <c r="U38" s="225"/>
      <c r="V38" s="225"/>
      <c r="W38" s="177"/>
      <c r="X38" s="177"/>
      <c r="Y38" s="177"/>
      <c r="Z38" s="178"/>
      <c r="AA38" s="33"/>
      <c r="AB38" s="19"/>
      <c r="AI38" s="160" t="s">
        <v>79</v>
      </c>
      <c r="AJ38" s="205"/>
      <c r="AK38" s="142"/>
      <c r="AL38" s="59"/>
      <c r="AM38" s="59"/>
    </row>
    <row r="39" spans="1:39" ht="24" customHeight="1" x14ac:dyDescent="0.35">
      <c r="A39"/>
      <c r="B39" s="73"/>
      <c r="C39" s="31"/>
      <c r="D39" s="235"/>
      <c r="E39" s="236"/>
      <c r="F39" s="79"/>
      <c r="G39" s="79"/>
      <c r="H39" s="79"/>
      <c r="I39" s="79"/>
      <c r="J39" s="79"/>
      <c r="K39" s="79"/>
      <c r="L39" s="79"/>
      <c r="M39" s="79"/>
      <c r="N39" s="79"/>
      <c r="O39" s="79"/>
      <c r="P39" s="79"/>
      <c r="Q39" s="79"/>
      <c r="R39" s="246"/>
      <c r="S39" s="247"/>
      <c r="T39" s="247"/>
      <c r="U39" s="247"/>
      <c r="V39" s="247"/>
      <c r="W39" s="179"/>
      <c r="X39" s="179"/>
      <c r="Y39" s="179"/>
      <c r="Z39" s="180"/>
      <c r="AA39" s="33"/>
      <c r="AB39" s="19"/>
      <c r="AI39" s="160" t="s">
        <v>64</v>
      </c>
      <c r="AJ39" s="205"/>
      <c r="AK39" s="142"/>
      <c r="AL39" s="59"/>
      <c r="AM39" s="59"/>
    </row>
    <row r="40" spans="1:39" ht="24" customHeight="1" x14ac:dyDescent="0.35">
      <c r="A40"/>
      <c r="B40" s="73"/>
      <c r="C40" s="31"/>
      <c r="D40" s="34"/>
      <c r="E40" s="34"/>
      <c r="F40" s="35"/>
      <c r="G40" s="35"/>
      <c r="H40" s="35"/>
      <c r="I40" s="35"/>
      <c r="J40" s="35"/>
      <c r="K40" s="35"/>
      <c r="L40" s="35"/>
      <c r="M40" s="35"/>
      <c r="N40" s="35"/>
      <c r="O40" s="35"/>
      <c r="P40" s="35"/>
      <c r="Q40" s="35"/>
      <c r="R40" s="35"/>
      <c r="S40" s="35"/>
      <c r="T40" s="35"/>
      <c r="U40" s="36"/>
      <c r="V40" s="36"/>
      <c r="W40" s="36"/>
      <c r="X40" s="36"/>
      <c r="Y40" s="36"/>
      <c r="Z40" s="36"/>
      <c r="AA40" s="33"/>
      <c r="AB40" s="19"/>
      <c r="AI40" s="160" t="s">
        <v>80</v>
      </c>
      <c r="AJ40" s="205"/>
      <c r="AK40" s="142"/>
      <c r="AL40" s="59"/>
      <c r="AM40" s="59"/>
    </row>
    <row r="41" spans="1:39" ht="24" customHeight="1" x14ac:dyDescent="0.35">
      <c r="A41"/>
      <c r="B41" s="73"/>
      <c r="C41" s="31"/>
      <c r="D41" s="237" t="s">
        <v>99</v>
      </c>
      <c r="E41" s="237"/>
      <c r="F41" s="237"/>
      <c r="G41" s="237"/>
      <c r="H41" s="237"/>
      <c r="I41" s="237"/>
      <c r="J41" s="237"/>
      <c r="K41" s="237"/>
      <c r="L41" s="237"/>
      <c r="M41" s="237"/>
      <c r="N41" s="237"/>
      <c r="O41" s="237"/>
      <c r="P41" s="237"/>
      <c r="Q41" s="237"/>
      <c r="R41" s="237"/>
      <c r="S41" s="237"/>
      <c r="T41" s="237"/>
      <c r="U41" s="237"/>
      <c r="V41" s="237"/>
      <c r="W41" s="237"/>
      <c r="X41" s="237"/>
      <c r="Y41" s="237"/>
      <c r="Z41" s="237"/>
      <c r="AA41" s="33"/>
      <c r="AB41" s="19"/>
      <c r="AI41" s="160" t="s">
        <v>65</v>
      </c>
      <c r="AJ41" s="205"/>
      <c r="AK41" s="142"/>
      <c r="AL41" s="59"/>
      <c r="AM41" s="59"/>
    </row>
    <row r="42" spans="1:39" ht="17.5" customHeight="1" x14ac:dyDescent="0.35">
      <c r="A42"/>
      <c r="B42" s="73"/>
      <c r="C42" s="31"/>
      <c r="D42" s="222" t="s">
        <v>141</v>
      </c>
      <c r="E42" s="222"/>
      <c r="F42" s="222"/>
      <c r="G42" s="222"/>
      <c r="H42" s="222"/>
      <c r="I42" s="222"/>
      <c r="J42" s="222"/>
      <c r="K42" s="222"/>
      <c r="L42" s="222"/>
      <c r="M42" s="222"/>
      <c r="N42" s="222"/>
      <c r="O42" s="222"/>
      <c r="P42" s="222"/>
      <c r="Q42" s="222"/>
      <c r="R42" s="222"/>
      <c r="S42" s="222"/>
      <c r="T42" s="222"/>
      <c r="U42" s="222"/>
      <c r="V42" s="222"/>
      <c r="W42" s="222"/>
      <c r="X42" s="222"/>
      <c r="Y42" s="222"/>
      <c r="Z42" s="222"/>
      <c r="AA42" s="33"/>
      <c r="AB42" s="19"/>
      <c r="AI42" s="160" t="s">
        <v>66</v>
      </c>
      <c r="AJ42" s="205"/>
      <c r="AK42" s="142"/>
      <c r="AL42" s="59"/>
      <c r="AM42" s="59"/>
    </row>
    <row r="43" spans="1:39" ht="15.65" customHeight="1" x14ac:dyDescent="0.35">
      <c r="A43"/>
      <c r="B43" s="73"/>
      <c r="C43" s="31"/>
      <c r="D43" s="222" t="s">
        <v>100</v>
      </c>
      <c r="E43" s="222"/>
      <c r="F43" s="222"/>
      <c r="G43" s="222"/>
      <c r="H43" s="222"/>
      <c r="I43" s="222"/>
      <c r="J43" s="222"/>
      <c r="K43" s="222"/>
      <c r="L43" s="222"/>
      <c r="M43" s="222"/>
      <c r="N43" s="222"/>
      <c r="O43" s="222"/>
      <c r="P43" s="222"/>
      <c r="Q43" s="222"/>
      <c r="R43" s="222"/>
      <c r="S43" s="222"/>
      <c r="T43" s="222"/>
      <c r="U43" s="222"/>
      <c r="V43" s="222"/>
      <c r="W43" s="222"/>
      <c r="X43" s="222"/>
      <c r="Y43" s="222"/>
      <c r="Z43" s="222"/>
      <c r="AA43" s="33"/>
      <c r="AB43" s="19"/>
      <c r="AI43" s="160" t="s">
        <v>67</v>
      </c>
      <c r="AJ43" s="205"/>
      <c r="AK43" s="142"/>
      <c r="AL43" s="59"/>
      <c r="AM43" s="59"/>
    </row>
    <row r="44" spans="1:39" ht="17.5" customHeight="1" x14ac:dyDescent="0.35">
      <c r="A44"/>
      <c r="B44" s="73"/>
      <c r="C44" s="31"/>
      <c r="D44" s="31"/>
      <c r="E44" s="31"/>
      <c r="F44" s="32"/>
      <c r="G44" s="32"/>
      <c r="H44" s="32"/>
      <c r="I44" s="32"/>
      <c r="J44" s="32"/>
      <c r="K44" s="32"/>
      <c r="L44" s="32"/>
      <c r="M44" s="32"/>
      <c r="N44" s="33"/>
      <c r="O44" s="33"/>
      <c r="P44" s="33"/>
      <c r="Q44" s="33"/>
      <c r="R44" s="33"/>
      <c r="S44" s="33"/>
      <c r="T44" s="33"/>
      <c r="U44" s="33"/>
      <c r="V44" s="33"/>
      <c r="W44" s="33"/>
      <c r="X44" s="33"/>
      <c r="Y44" s="33"/>
      <c r="Z44" s="33"/>
      <c r="AA44" s="33"/>
      <c r="AB44" s="19"/>
      <c r="AI44" s="160" t="s">
        <v>68</v>
      </c>
      <c r="AJ44" s="205"/>
      <c r="AK44" s="142"/>
      <c r="AL44" s="59"/>
      <c r="AM44" s="59"/>
    </row>
    <row r="45" spans="1:39" ht="24" customHeight="1" x14ac:dyDescent="0.35">
      <c r="A45"/>
      <c r="B45" s="85">
        <v>9</v>
      </c>
      <c r="C45" s="223" t="s">
        <v>49</v>
      </c>
      <c r="D45" s="223"/>
      <c r="E45" s="223"/>
      <c r="F45" s="223"/>
      <c r="G45" s="223"/>
      <c r="H45" s="223"/>
      <c r="I45" s="20"/>
      <c r="J45" s="20"/>
      <c r="K45" s="20"/>
      <c r="L45" s="20"/>
      <c r="M45" s="20"/>
      <c r="N45" s="21"/>
      <c r="O45" s="21"/>
      <c r="P45" s="21"/>
      <c r="Q45" s="21"/>
      <c r="R45" s="21"/>
      <c r="S45" s="21"/>
      <c r="T45" s="21"/>
      <c r="U45" s="21"/>
      <c r="V45" s="21"/>
      <c r="W45" s="21"/>
      <c r="X45" s="21"/>
      <c r="Y45" s="21"/>
      <c r="Z45" s="21"/>
      <c r="AA45" s="21"/>
      <c r="AB45" s="22"/>
      <c r="AI45" s="160"/>
      <c r="AJ45" s="205"/>
      <c r="AK45" s="142"/>
      <c r="AL45" s="59"/>
      <c r="AM45" s="59"/>
    </row>
    <row r="46" spans="1:39" ht="24" customHeight="1" x14ac:dyDescent="0.35">
      <c r="A46"/>
      <c r="B46" s="84"/>
      <c r="C46" s="299" t="s">
        <v>82</v>
      </c>
      <c r="D46" s="300"/>
      <c r="E46" s="300"/>
      <c r="F46" s="300"/>
      <c r="G46" s="300"/>
      <c r="H46" s="301"/>
      <c r="I46" s="181">
        <v>1</v>
      </c>
      <c r="J46" s="297"/>
      <c r="K46" s="297"/>
      <c r="L46" s="297"/>
      <c r="M46" s="297"/>
      <c r="N46" s="297"/>
      <c r="O46" s="297"/>
      <c r="P46" s="297"/>
      <c r="Q46" s="297"/>
      <c r="R46" s="297"/>
      <c r="S46" s="297"/>
      <c r="T46" s="297"/>
      <c r="U46" s="297"/>
      <c r="V46" s="297"/>
      <c r="W46" s="297"/>
      <c r="X46" s="297"/>
      <c r="Y46" s="297"/>
      <c r="Z46" s="297"/>
      <c r="AA46" s="33"/>
      <c r="AB46" s="19"/>
      <c r="AI46" s="142" t="s">
        <v>47</v>
      </c>
      <c r="AJ46" s="205"/>
      <c r="AK46" s="142"/>
    </row>
    <row r="47" spans="1:39" ht="24" customHeight="1" x14ac:dyDescent="0.35">
      <c r="A47"/>
      <c r="B47" s="84"/>
      <c r="C47" s="299"/>
      <c r="D47" s="300"/>
      <c r="E47" s="300"/>
      <c r="F47" s="300"/>
      <c r="G47" s="300"/>
      <c r="H47" s="301"/>
      <c r="I47" s="181">
        <v>2</v>
      </c>
      <c r="J47" s="297"/>
      <c r="K47" s="297"/>
      <c r="L47" s="297"/>
      <c r="M47" s="297"/>
      <c r="N47" s="297"/>
      <c r="O47" s="297"/>
      <c r="P47" s="297"/>
      <c r="Q47" s="297"/>
      <c r="R47" s="297"/>
      <c r="S47" s="297"/>
      <c r="T47" s="297"/>
      <c r="U47" s="297"/>
      <c r="V47" s="297"/>
      <c r="W47" s="297"/>
      <c r="X47" s="297"/>
      <c r="Y47" s="297"/>
      <c r="Z47" s="297"/>
      <c r="AA47" s="33"/>
      <c r="AB47" s="19"/>
      <c r="AI47" s="142" t="s">
        <v>48</v>
      </c>
      <c r="AJ47" s="205"/>
      <c r="AK47" s="142"/>
    </row>
    <row r="48" spans="1:39" ht="24" customHeight="1" x14ac:dyDescent="0.35">
      <c r="A48"/>
      <c r="B48" s="73"/>
      <c r="C48" s="89"/>
      <c r="D48" s="89"/>
      <c r="E48" s="89"/>
      <c r="F48" s="90"/>
      <c r="G48" s="90"/>
      <c r="H48" s="90"/>
      <c r="I48" s="181">
        <v>3</v>
      </c>
      <c r="J48" s="297"/>
      <c r="K48" s="297"/>
      <c r="L48" s="297"/>
      <c r="M48" s="297"/>
      <c r="N48" s="297"/>
      <c r="O48" s="297"/>
      <c r="P48" s="297"/>
      <c r="Q48" s="297"/>
      <c r="R48" s="297"/>
      <c r="S48" s="297"/>
      <c r="T48" s="297"/>
      <c r="U48" s="297"/>
      <c r="V48" s="297"/>
      <c r="W48" s="297"/>
      <c r="X48" s="297"/>
      <c r="Y48" s="297"/>
      <c r="Z48" s="297"/>
      <c r="AA48" s="33"/>
      <c r="AB48" s="19"/>
      <c r="AI48" s="142" t="s">
        <v>69</v>
      </c>
      <c r="AJ48" s="205"/>
      <c r="AK48" s="142"/>
    </row>
    <row r="49" spans="1:37" ht="15" customHeight="1" x14ac:dyDescent="0.35">
      <c r="A49"/>
      <c r="B49" s="73"/>
      <c r="C49" s="89"/>
      <c r="D49" s="89"/>
      <c r="E49" s="89"/>
      <c r="F49" s="90"/>
      <c r="G49" s="90"/>
      <c r="H49" s="90"/>
      <c r="I49" s="264" t="s">
        <v>105</v>
      </c>
      <c r="J49" s="264"/>
      <c r="K49" s="264"/>
      <c r="L49" s="264"/>
      <c r="M49" s="264"/>
      <c r="N49" s="264"/>
      <c r="O49" s="264"/>
      <c r="P49" s="264"/>
      <c r="Q49" s="264"/>
      <c r="R49" s="264"/>
      <c r="S49" s="264"/>
      <c r="T49" s="264"/>
      <c r="U49" s="264"/>
      <c r="V49" s="264"/>
      <c r="W49" s="264"/>
      <c r="X49" s="264"/>
      <c r="Y49" s="264"/>
      <c r="Z49" s="264"/>
      <c r="AA49" s="33"/>
      <c r="AB49" s="19"/>
      <c r="AI49" s="142" t="s">
        <v>70</v>
      </c>
      <c r="AJ49" s="205"/>
      <c r="AK49" s="142"/>
    </row>
    <row r="50" spans="1:37" x14ac:dyDescent="0.35">
      <c r="A50"/>
      <c r="B50" s="73"/>
      <c r="C50" s="89"/>
      <c r="D50" s="89"/>
      <c r="E50" s="89"/>
      <c r="F50" s="90"/>
      <c r="G50" s="90"/>
      <c r="H50" s="90"/>
      <c r="I50" s="240">
        <v>4</v>
      </c>
      <c r="J50" s="258"/>
      <c r="K50" s="259"/>
      <c r="L50" s="259"/>
      <c r="M50" s="259"/>
      <c r="N50" s="259"/>
      <c r="O50" s="259"/>
      <c r="P50" s="259"/>
      <c r="Q50" s="259"/>
      <c r="R50" s="259"/>
      <c r="S50" s="259"/>
      <c r="T50" s="259"/>
      <c r="U50" s="259"/>
      <c r="V50" s="259"/>
      <c r="W50" s="259"/>
      <c r="X50" s="259"/>
      <c r="Y50" s="259"/>
      <c r="Z50" s="260"/>
      <c r="AA50" s="33"/>
      <c r="AB50" s="19"/>
      <c r="AI50" s="142" t="s">
        <v>71</v>
      </c>
      <c r="AJ50" s="205"/>
      <c r="AK50" s="142"/>
    </row>
    <row r="51" spans="1:37" ht="34.9" customHeight="1" x14ac:dyDescent="0.35">
      <c r="A51"/>
      <c r="B51" s="73"/>
      <c r="C51" s="89"/>
      <c r="D51" s="89"/>
      <c r="E51" s="89"/>
      <c r="F51" s="90"/>
      <c r="G51" s="90"/>
      <c r="H51" s="90"/>
      <c r="I51" s="241"/>
      <c r="J51" s="261"/>
      <c r="K51" s="262"/>
      <c r="L51" s="262"/>
      <c r="M51" s="262"/>
      <c r="N51" s="262"/>
      <c r="O51" s="262"/>
      <c r="P51" s="262"/>
      <c r="Q51" s="262"/>
      <c r="R51" s="262"/>
      <c r="S51" s="262"/>
      <c r="T51" s="262"/>
      <c r="U51" s="262"/>
      <c r="V51" s="262"/>
      <c r="W51" s="262"/>
      <c r="X51" s="262"/>
      <c r="Y51" s="262"/>
      <c r="Z51" s="263"/>
      <c r="AA51" s="33"/>
      <c r="AB51" s="19"/>
      <c r="AI51" s="142" t="s">
        <v>72</v>
      </c>
      <c r="AJ51" s="205"/>
      <c r="AK51" s="142"/>
    </row>
    <row r="52" spans="1:37" ht="14.5" customHeight="1" x14ac:dyDescent="0.35">
      <c r="A52"/>
      <c r="B52" s="28"/>
      <c r="C52" s="127"/>
      <c r="D52" s="127"/>
      <c r="E52" s="127"/>
      <c r="F52" s="128"/>
      <c r="G52" s="128"/>
      <c r="H52" s="128"/>
      <c r="I52" s="128"/>
      <c r="J52" s="128"/>
      <c r="K52" s="128"/>
      <c r="L52" s="128"/>
      <c r="M52" s="128"/>
      <c r="N52" s="129"/>
      <c r="O52" s="129"/>
      <c r="P52" s="129"/>
      <c r="Q52" s="129"/>
      <c r="R52" s="129"/>
      <c r="S52" s="129"/>
      <c r="T52" s="129"/>
      <c r="U52" s="129"/>
      <c r="V52" s="129"/>
      <c r="W52" s="129"/>
      <c r="X52" s="129"/>
      <c r="Y52" s="129"/>
      <c r="Z52" s="129"/>
      <c r="AA52" s="129"/>
      <c r="AB52" s="23" t="s">
        <v>50</v>
      </c>
      <c r="AI52" s="142" t="s">
        <v>73</v>
      </c>
      <c r="AK52" s="142"/>
    </row>
    <row r="53" spans="1:37" x14ac:dyDescent="0.35">
      <c r="A53"/>
      <c r="B53" s="120">
        <v>10</v>
      </c>
      <c r="C53" s="291" t="s">
        <v>8</v>
      </c>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331"/>
      <c r="AI53" s="142" t="s">
        <v>74</v>
      </c>
      <c r="AK53" s="142"/>
    </row>
    <row r="54" spans="1:37" x14ac:dyDescent="0.35">
      <c r="A54"/>
      <c r="B54" s="120"/>
      <c r="C54" s="291" t="s">
        <v>106</v>
      </c>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130"/>
      <c r="AI54" s="142" t="s">
        <v>75</v>
      </c>
      <c r="AK54" s="142"/>
    </row>
    <row r="55" spans="1:37" x14ac:dyDescent="0.35">
      <c r="A55"/>
      <c r="B55" s="120"/>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19"/>
      <c r="AI55" s="142" t="s">
        <v>76</v>
      </c>
      <c r="AK55" s="142"/>
    </row>
    <row r="56" spans="1:37" ht="30" customHeight="1" x14ac:dyDescent="0.35">
      <c r="A56"/>
      <c r="B56" s="88"/>
      <c r="C56" s="89"/>
      <c r="D56" s="272" t="s">
        <v>107</v>
      </c>
      <c r="E56" s="273"/>
      <c r="F56" s="273"/>
      <c r="G56" s="273"/>
      <c r="H56" s="273"/>
      <c r="I56" s="273"/>
      <c r="J56" s="274"/>
      <c r="K56" s="272" t="s">
        <v>9</v>
      </c>
      <c r="L56" s="274"/>
      <c r="M56" s="242" t="s">
        <v>143</v>
      </c>
      <c r="N56" s="243"/>
      <c r="O56" s="243"/>
      <c r="P56" s="243"/>
      <c r="Q56" s="243"/>
      <c r="R56" s="243"/>
      <c r="S56" s="243"/>
      <c r="T56" s="243"/>
      <c r="U56" s="243"/>
      <c r="V56" s="243"/>
      <c r="W56" s="284"/>
      <c r="X56" s="285" t="s">
        <v>51</v>
      </c>
      <c r="Y56" s="286"/>
      <c r="Z56" s="287"/>
      <c r="AA56" s="92"/>
      <c r="AB56" s="93"/>
      <c r="AI56" s="142" t="s">
        <v>62</v>
      </c>
      <c r="AK56" s="142"/>
    </row>
    <row r="57" spans="1:37" ht="18" customHeight="1" x14ac:dyDescent="0.35">
      <c r="A57"/>
      <c r="B57" s="88"/>
      <c r="C57" s="89"/>
      <c r="D57" s="224"/>
      <c r="E57" s="225"/>
      <c r="F57" s="225"/>
      <c r="G57" s="225"/>
      <c r="H57" s="225"/>
      <c r="I57" s="225"/>
      <c r="J57" s="226"/>
      <c r="K57" s="224"/>
      <c r="L57" s="226"/>
      <c r="M57" s="242" t="s">
        <v>52</v>
      </c>
      <c r="N57" s="243"/>
      <c r="O57" s="243"/>
      <c r="P57" s="243"/>
      <c r="Q57" s="243"/>
      <c r="R57" s="243"/>
      <c r="S57" s="243"/>
      <c r="T57" s="243"/>
      <c r="U57" s="272" t="s">
        <v>55</v>
      </c>
      <c r="V57" s="273"/>
      <c r="W57" s="274"/>
      <c r="X57" s="288"/>
      <c r="Y57" s="289"/>
      <c r="Z57" s="290"/>
      <c r="AA57" s="92"/>
      <c r="AB57" s="93"/>
      <c r="AK57" s="142"/>
    </row>
    <row r="58" spans="1:37" ht="45.65" customHeight="1" x14ac:dyDescent="0.35">
      <c r="A58"/>
      <c r="B58" s="88"/>
      <c r="C58" s="89"/>
      <c r="D58" s="224"/>
      <c r="E58" s="225"/>
      <c r="F58" s="225"/>
      <c r="G58" s="225"/>
      <c r="H58" s="225"/>
      <c r="I58" s="225"/>
      <c r="J58" s="226"/>
      <c r="K58" s="224"/>
      <c r="L58" s="226"/>
      <c r="M58" s="242" t="s">
        <v>53</v>
      </c>
      <c r="N58" s="243"/>
      <c r="O58" s="243"/>
      <c r="P58" s="284"/>
      <c r="Q58" s="242" t="s">
        <v>54</v>
      </c>
      <c r="R58" s="243"/>
      <c r="S58" s="243"/>
      <c r="T58" s="243"/>
      <c r="U58" s="224"/>
      <c r="V58" s="225"/>
      <c r="W58" s="226"/>
      <c r="X58" s="288"/>
      <c r="Y58" s="289"/>
      <c r="Z58" s="290"/>
      <c r="AA58" s="92"/>
      <c r="AB58" s="93"/>
      <c r="AK58" s="142"/>
    </row>
    <row r="59" spans="1:37" x14ac:dyDescent="0.35">
      <c r="A59"/>
      <c r="B59" s="88"/>
      <c r="C59" s="89"/>
      <c r="D59" s="246"/>
      <c r="E59" s="247"/>
      <c r="F59" s="247"/>
      <c r="G59" s="247"/>
      <c r="H59" s="247"/>
      <c r="I59" s="247"/>
      <c r="J59" s="248"/>
      <c r="K59" s="246"/>
      <c r="L59" s="248"/>
      <c r="M59" s="181" t="s">
        <v>10</v>
      </c>
      <c r="N59" s="181" t="s">
        <v>11</v>
      </c>
      <c r="O59" s="181" t="s">
        <v>12</v>
      </c>
      <c r="P59" s="181" t="s">
        <v>13</v>
      </c>
      <c r="Q59" s="181" t="s">
        <v>10</v>
      </c>
      <c r="R59" s="181" t="s">
        <v>11</v>
      </c>
      <c r="S59" s="181" t="s">
        <v>12</v>
      </c>
      <c r="T59" s="182" t="s">
        <v>13</v>
      </c>
      <c r="U59" s="246"/>
      <c r="V59" s="247"/>
      <c r="W59" s="248"/>
      <c r="X59" s="288"/>
      <c r="Y59" s="289"/>
      <c r="Z59" s="290"/>
      <c r="AA59" s="92"/>
      <c r="AB59" s="93"/>
      <c r="AK59" s="142"/>
    </row>
    <row r="60" spans="1:37" ht="23.5" customHeight="1" x14ac:dyDescent="0.35">
      <c r="A60"/>
      <c r="B60" s="73"/>
      <c r="C60" s="31"/>
      <c r="D60" s="94">
        <v>1</v>
      </c>
      <c r="E60" s="218"/>
      <c r="F60" s="218"/>
      <c r="G60" s="218"/>
      <c r="H60" s="218"/>
      <c r="I60" s="218"/>
      <c r="J60" s="219"/>
      <c r="K60" s="220"/>
      <c r="L60" s="227"/>
      <c r="M60" s="79"/>
      <c r="N60" s="79"/>
      <c r="O60" s="79"/>
      <c r="P60" s="79"/>
      <c r="Q60" s="79"/>
      <c r="R60" s="79"/>
      <c r="S60" s="79"/>
      <c r="T60" s="79"/>
      <c r="U60" s="220"/>
      <c r="V60" s="221"/>
      <c r="W60" s="221"/>
      <c r="X60" s="272"/>
      <c r="Y60" s="273"/>
      <c r="Z60" s="274"/>
      <c r="AA60" s="33"/>
      <c r="AB60" s="19"/>
      <c r="AK60" s="142"/>
    </row>
    <row r="61" spans="1:37" ht="22.9" customHeight="1" x14ac:dyDescent="0.35">
      <c r="A61"/>
      <c r="B61" s="73"/>
      <c r="C61" s="31"/>
      <c r="D61" s="94">
        <v>2</v>
      </c>
      <c r="E61" s="218"/>
      <c r="F61" s="218"/>
      <c r="G61" s="218"/>
      <c r="H61" s="218"/>
      <c r="I61" s="218"/>
      <c r="J61" s="219"/>
      <c r="K61" s="220"/>
      <c r="L61" s="227"/>
      <c r="M61" s="79"/>
      <c r="N61" s="79"/>
      <c r="O61" s="79"/>
      <c r="P61" s="79"/>
      <c r="Q61" s="79"/>
      <c r="R61" s="79"/>
      <c r="S61" s="79"/>
      <c r="T61" s="79"/>
      <c r="U61" s="220"/>
      <c r="V61" s="221"/>
      <c r="W61" s="221"/>
      <c r="X61" s="224"/>
      <c r="Y61" s="225"/>
      <c r="Z61" s="226"/>
      <c r="AA61" s="33"/>
      <c r="AB61" s="19"/>
      <c r="AK61" s="142"/>
    </row>
    <row r="62" spans="1:37" ht="30" customHeight="1" x14ac:dyDescent="0.35">
      <c r="A62"/>
      <c r="B62" s="73"/>
      <c r="C62" s="31"/>
      <c r="D62" s="94">
        <v>3</v>
      </c>
      <c r="E62" s="218"/>
      <c r="F62" s="218"/>
      <c r="G62" s="218"/>
      <c r="H62" s="218"/>
      <c r="I62" s="218"/>
      <c r="J62" s="219"/>
      <c r="K62" s="220"/>
      <c r="L62" s="227"/>
      <c r="M62" s="79"/>
      <c r="N62" s="79"/>
      <c r="O62" s="79"/>
      <c r="P62" s="79"/>
      <c r="Q62" s="79"/>
      <c r="R62" s="79"/>
      <c r="S62" s="79"/>
      <c r="T62" s="79"/>
      <c r="U62" s="220"/>
      <c r="V62" s="221"/>
      <c r="W62" s="221"/>
      <c r="X62" s="224"/>
      <c r="Y62" s="225"/>
      <c r="Z62" s="226"/>
      <c r="AA62" s="33"/>
      <c r="AB62" s="19"/>
      <c r="AK62" s="142"/>
    </row>
    <row r="63" spans="1:37" ht="30" customHeight="1" x14ac:dyDescent="0.35">
      <c r="A63"/>
      <c r="B63" s="73"/>
      <c r="C63" s="31"/>
      <c r="D63" s="94">
        <v>4</v>
      </c>
      <c r="E63" s="218"/>
      <c r="F63" s="218"/>
      <c r="G63" s="218"/>
      <c r="H63" s="218"/>
      <c r="I63" s="218"/>
      <c r="J63" s="219"/>
      <c r="K63" s="220"/>
      <c r="L63" s="227"/>
      <c r="M63" s="79"/>
      <c r="N63" s="79"/>
      <c r="O63" s="79"/>
      <c r="P63" s="79"/>
      <c r="Q63" s="79"/>
      <c r="R63" s="79"/>
      <c r="S63" s="79"/>
      <c r="T63" s="79"/>
      <c r="U63" s="220"/>
      <c r="V63" s="221"/>
      <c r="W63" s="221"/>
      <c r="X63" s="224"/>
      <c r="Y63" s="225"/>
      <c r="Z63" s="226"/>
      <c r="AA63" s="33"/>
      <c r="AB63" s="19"/>
      <c r="AK63" s="142"/>
    </row>
    <row r="64" spans="1:37" ht="30" customHeight="1" x14ac:dyDescent="0.35">
      <c r="A64"/>
      <c r="B64" s="73"/>
      <c r="C64" s="31"/>
      <c r="D64" s="94">
        <v>5</v>
      </c>
      <c r="E64" s="218"/>
      <c r="F64" s="218"/>
      <c r="G64" s="218"/>
      <c r="H64" s="218"/>
      <c r="I64" s="218"/>
      <c r="J64" s="219"/>
      <c r="K64" s="220"/>
      <c r="L64" s="227"/>
      <c r="M64" s="79"/>
      <c r="N64" s="79"/>
      <c r="O64" s="79"/>
      <c r="P64" s="79"/>
      <c r="Q64" s="79"/>
      <c r="R64" s="79"/>
      <c r="S64" s="79"/>
      <c r="T64" s="79"/>
      <c r="U64" s="220"/>
      <c r="V64" s="221"/>
      <c r="W64" s="221"/>
      <c r="X64" s="224"/>
      <c r="Y64" s="225"/>
      <c r="Z64" s="226"/>
      <c r="AA64" s="33"/>
      <c r="AB64" s="19"/>
      <c r="AK64" s="142"/>
    </row>
    <row r="65" spans="1:37" ht="30" customHeight="1" x14ac:dyDescent="0.35">
      <c r="A65"/>
      <c r="B65" s="73"/>
      <c r="C65" s="31"/>
      <c r="D65" s="94">
        <v>6</v>
      </c>
      <c r="E65" s="218"/>
      <c r="F65" s="218"/>
      <c r="G65" s="218"/>
      <c r="H65" s="218"/>
      <c r="I65" s="218"/>
      <c r="J65" s="219"/>
      <c r="K65" s="220"/>
      <c r="L65" s="227"/>
      <c r="M65" s="79"/>
      <c r="N65" s="79"/>
      <c r="O65" s="79"/>
      <c r="P65" s="79"/>
      <c r="Q65" s="79"/>
      <c r="R65" s="79"/>
      <c r="S65" s="79"/>
      <c r="T65" s="79"/>
      <c r="U65" s="220"/>
      <c r="V65" s="221"/>
      <c r="W65" s="221"/>
      <c r="X65" s="224"/>
      <c r="Y65" s="225"/>
      <c r="Z65" s="226"/>
      <c r="AA65" s="33"/>
      <c r="AB65" s="19"/>
      <c r="AK65" s="142"/>
    </row>
    <row r="66" spans="1:37" ht="30" customHeight="1" x14ac:dyDescent="0.35">
      <c r="A66"/>
      <c r="B66" s="73"/>
      <c r="C66" s="31"/>
      <c r="D66" s="94">
        <v>7</v>
      </c>
      <c r="E66" s="218"/>
      <c r="F66" s="218"/>
      <c r="G66" s="218"/>
      <c r="H66" s="218"/>
      <c r="I66" s="218"/>
      <c r="J66" s="219"/>
      <c r="K66" s="220"/>
      <c r="L66" s="227"/>
      <c r="M66" s="79"/>
      <c r="N66" s="79"/>
      <c r="O66" s="79"/>
      <c r="P66" s="79"/>
      <c r="Q66" s="79"/>
      <c r="R66" s="79"/>
      <c r="S66" s="79"/>
      <c r="T66" s="79"/>
      <c r="U66" s="220"/>
      <c r="V66" s="221"/>
      <c r="W66" s="221"/>
      <c r="X66" s="224"/>
      <c r="Y66" s="225"/>
      <c r="Z66" s="226"/>
      <c r="AA66" s="33"/>
      <c r="AB66" s="19"/>
      <c r="AK66" s="142"/>
    </row>
    <row r="67" spans="1:37" ht="30" customHeight="1" x14ac:dyDescent="0.35">
      <c r="A67"/>
      <c r="B67" s="73"/>
      <c r="C67" s="31"/>
      <c r="D67" s="94">
        <v>8</v>
      </c>
      <c r="E67" s="218"/>
      <c r="F67" s="218"/>
      <c r="G67" s="218"/>
      <c r="H67" s="218"/>
      <c r="I67" s="218"/>
      <c r="J67" s="219"/>
      <c r="K67" s="220"/>
      <c r="L67" s="227"/>
      <c r="M67" s="79"/>
      <c r="N67" s="79"/>
      <c r="O67" s="79"/>
      <c r="P67" s="79"/>
      <c r="Q67" s="79"/>
      <c r="R67" s="79"/>
      <c r="S67" s="79"/>
      <c r="T67" s="79"/>
      <c r="U67" s="220"/>
      <c r="V67" s="221"/>
      <c r="W67" s="221"/>
      <c r="X67" s="224"/>
      <c r="Y67" s="225"/>
      <c r="Z67" s="226"/>
      <c r="AA67" s="33"/>
      <c r="AB67" s="19"/>
    </row>
    <row r="68" spans="1:37" ht="30" customHeight="1" x14ac:dyDescent="0.35">
      <c r="A68"/>
      <c r="B68" s="73"/>
      <c r="C68" s="31"/>
      <c r="D68" s="94">
        <v>9</v>
      </c>
      <c r="E68" s="218"/>
      <c r="F68" s="218"/>
      <c r="G68" s="218"/>
      <c r="H68" s="218"/>
      <c r="I68" s="218"/>
      <c r="J68" s="219"/>
      <c r="K68" s="220"/>
      <c r="L68" s="227"/>
      <c r="M68" s="79"/>
      <c r="N68" s="79"/>
      <c r="O68" s="79"/>
      <c r="P68" s="79"/>
      <c r="Q68" s="79"/>
      <c r="R68" s="79"/>
      <c r="S68" s="79"/>
      <c r="T68" s="79"/>
      <c r="U68" s="220"/>
      <c r="V68" s="221"/>
      <c r="W68" s="221"/>
      <c r="X68" s="224"/>
      <c r="Y68" s="225"/>
      <c r="Z68" s="226"/>
      <c r="AA68" s="33"/>
      <c r="AB68" s="19"/>
    </row>
    <row r="69" spans="1:37" ht="30" customHeight="1" x14ac:dyDescent="0.35">
      <c r="A69"/>
      <c r="B69" s="73"/>
      <c r="C69" s="31"/>
      <c r="D69" s="94">
        <v>10</v>
      </c>
      <c r="E69" s="218"/>
      <c r="F69" s="218"/>
      <c r="G69" s="218"/>
      <c r="H69" s="218"/>
      <c r="I69" s="218"/>
      <c r="J69" s="219"/>
      <c r="K69" s="220"/>
      <c r="L69" s="227"/>
      <c r="M69" s="79"/>
      <c r="N69" s="79"/>
      <c r="O69" s="79"/>
      <c r="P69" s="79"/>
      <c r="Q69" s="79"/>
      <c r="R69" s="79"/>
      <c r="S69" s="79"/>
      <c r="T69" s="79"/>
      <c r="U69" s="220"/>
      <c r="V69" s="221"/>
      <c r="W69" s="221"/>
      <c r="X69" s="224"/>
      <c r="Y69" s="225"/>
      <c r="Z69" s="226"/>
      <c r="AA69" s="33"/>
      <c r="AB69" s="19"/>
    </row>
    <row r="70" spans="1:37" ht="30" customHeight="1" x14ac:dyDescent="0.35">
      <c r="A70"/>
      <c r="B70" s="73"/>
      <c r="C70" s="31"/>
      <c r="D70" s="202">
        <f>D69+1</f>
        <v>11</v>
      </c>
      <c r="E70" s="218"/>
      <c r="F70" s="218"/>
      <c r="G70" s="218"/>
      <c r="H70" s="218"/>
      <c r="I70" s="218"/>
      <c r="J70" s="219"/>
      <c r="K70" s="196"/>
      <c r="L70" s="200"/>
      <c r="M70" s="79"/>
      <c r="N70" s="79"/>
      <c r="O70" s="79"/>
      <c r="P70" s="79"/>
      <c r="Q70" s="79"/>
      <c r="R70" s="79"/>
      <c r="S70" s="79"/>
      <c r="T70" s="79"/>
      <c r="U70" s="196"/>
      <c r="V70" s="197"/>
      <c r="W70" s="197"/>
      <c r="X70" s="198"/>
      <c r="Y70" s="199"/>
      <c r="Z70" s="201"/>
      <c r="AA70" s="33"/>
      <c r="AB70" s="19"/>
    </row>
    <row r="71" spans="1:37" ht="30" customHeight="1" x14ac:dyDescent="0.35">
      <c r="A71"/>
      <c r="B71" s="73"/>
      <c r="C71" s="31"/>
      <c r="D71" s="202">
        <f t="shared" ref="D71:D79" si="4">D70+1</f>
        <v>12</v>
      </c>
      <c r="E71" s="218"/>
      <c r="F71" s="218"/>
      <c r="G71" s="218"/>
      <c r="H71" s="218"/>
      <c r="I71" s="218"/>
      <c r="J71" s="219"/>
      <c r="K71" s="196"/>
      <c r="L71" s="200"/>
      <c r="M71" s="79"/>
      <c r="N71" s="79"/>
      <c r="O71" s="79"/>
      <c r="P71" s="79"/>
      <c r="Q71" s="79"/>
      <c r="R71" s="79"/>
      <c r="S71" s="79"/>
      <c r="T71" s="79"/>
      <c r="U71" s="196"/>
      <c r="V71" s="197"/>
      <c r="W71" s="197"/>
      <c r="X71" s="198"/>
      <c r="Y71" s="199"/>
      <c r="Z71" s="201"/>
      <c r="AA71" s="33"/>
      <c r="AB71" s="19"/>
    </row>
    <row r="72" spans="1:37" ht="30" customHeight="1" x14ac:dyDescent="0.35">
      <c r="A72"/>
      <c r="B72" s="73"/>
      <c r="C72" s="31"/>
      <c r="D72" s="202">
        <f t="shared" si="4"/>
        <v>13</v>
      </c>
      <c r="E72" s="218"/>
      <c r="F72" s="218"/>
      <c r="G72" s="218"/>
      <c r="H72" s="218"/>
      <c r="I72" s="218"/>
      <c r="J72" s="219"/>
      <c r="K72" s="196"/>
      <c r="L72" s="200"/>
      <c r="M72" s="79"/>
      <c r="N72" s="79"/>
      <c r="O72" s="79"/>
      <c r="P72" s="79"/>
      <c r="Q72" s="79"/>
      <c r="R72" s="79"/>
      <c r="S72" s="79"/>
      <c r="T72" s="79"/>
      <c r="U72" s="196"/>
      <c r="V72" s="197"/>
      <c r="W72" s="197"/>
      <c r="X72" s="198"/>
      <c r="Y72" s="199"/>
      <c r="Z72" s="201"/>
      <c r="AA72" s="33"/>
      <c r="AB72" s="19"/>
    </row>
    <row r="73" spans="1:37" ht="30" customHeight="1" x14ac:dyDescent="0.35">
      <c r="A73"/>
      <c r="B73" s="73"/>
      <c r="C73" s="31"/>
      <c r="D73" s="202">
        <f t="shared" si="4"/>
        <v>14</v>
      </c>
      <c r="E73" s="218"/>
      <c r="F73" s="218"/>
      <c r="G73" s="218"/>
      <c r="H73" s="218"/>
      <c r="I73" s="218"/>
      <c r="J73" s="219"/>
      <c r="K73" s="196"/>
      <c r="L73" s="200"/>
      <c r="M73" s="79"/>
      <c r="N73" s="79"/>
      <c r="O73" s="79"/>
      <c r="P73" s="79"/>
      <c r="Q73" s="79"/>
      <c r="R73" s="79"/>
      <c r="S73" s="79"/>
      <c r="T73" s="79"/>
      <c r="U73" s="196"/>
      <c r="V73" s="197"/>
      <c r="W73" s="197"/>
      <c r="X73" s="198"/>
      <c r="Y73" s="199"/>
      <c r="Z73" s="201"/>
      <c r="AA73" s="33"/>
      <c r="AB73" s="19"/>
    </row>
    <row r="74" spans="1:37" ht="30" customHeight="1" x14ac:dyDescent="0.35">
      <c r="A74"/>
      <c r="B74" s="73"/>
      <c r="C74" s="31"/>
      <c r="D74" s="202">
        <f t="shared" si="4"/>
        <v>15</v>
      </c>
      <c r="E74" s="218"/>
      <c r="F74" s="218"/>
      <c r="G74" s="218"/>
      <c r="H74" s="218"/>
      <c r="I74" s="218"/>
      <c r="J74" s="219"/>
      <c r="K74" s="196"/>
      <c r="L74" s="200"/>
      <c r="M74" s="79"/>
      <c r="N74" s="79"/>
      <c r="O74" s="79"/>
      <c r="P74" s="79"/>
      <c r="Q74" s="79"/>
      <c r="R74" s="79"/>
      <c r="S74" s="79"/>
      <c r="T74" s="79"/>
      <c r="U74" s="196"/>
      <c r="V74" s="197"/>
      <c r="W74" s="197"/>
      <c r="X74" s="198"/>
      <c r="Y74" s="199"/>
      <c r="Z74" s="201"/>
      <c r="AA74" s="33"/>
      <c r="AB74" s="19"/>
    </row>
    <row r="75" spans="1:37" ht="30" customHeight="1" x14ac:dyDescent="0.35">
      <c r="A75"/>
      <c r="B75" s="73"/>
      <c r="C75" s="31"/>
      <c r="D75" s="202">
        <f t="shared" si="4"/>
        <v>16</v>
      </c>
      <c r="E75" s="218"/>
      <c r="F75" s="218"/>
      <c r="G75" s="218"/>
      <c r="H75" s="218"/>
      <c r="I75" s="218"/>
      <c r="J75" s="219"/>
      <c r="K75" s="220"/>
      <c r="L75" s="227"/>
      <c r="M75" s="79"/>
      <c r="N75" s="79"/>
      <c r="O75" s="79"/>
      <c r="P75" s="79"/>
      <c r="Q75" s="79"/>
      <c r="R75" s="79"/>
      <c r="S75" s="79"/>
      <c r="T75" s="79"/>
      <c r="U75" s="220"/>
      <c r="V75" s="221"/>
      <c r="W75" s="221"/>
      <c r="X75" s="224"/>
      <c r="Y75" s="225"/>
      <c r="Z75" s="226"/>
      <c r="AA75" s="33"/>
      <c r="AB75" s="19"/>
    </row>
    <row r="76" spans="1:37" ht="30" customHeight="1" x14ac:dyDescent="0.35">
      <c r="A76"/>
      <c r="B76" s="73"/>
      <c r="C76" s="31"/>
      <c r="D76" s="202">
        <f t="shared" si="4"/>
        <v>17</v>
      </c>
      <c r="E76" s="218"/>
      <c r="F76" s="218"/>
      <c r="G76" s="218"/>
      <c r="H76" s="218"/>
      <c r="I76" s="218"/>
      <c r="J76" s="219"/>
      <c r="K76" s="220"/>
      <c r="L76" s="227"/>
      <c r="M76" s="79"/>
      <c r="N76" s="79"/>
      <c r="O76" s="79"/>
      <c r="P76" s="79"/>
      <c r="Q76" s="79"/>
      <c r="R76" s="79"/>
      <c r="S76" s="79"/>
      <c r="T76" s="79"/>
      <c r="U76" s="220"/>
      <c r="V76" s="221"/>
      <c r="W76" s="221"/>
      <c r="X76" s="224"/>
      <c r="Y76" s="225"/>
      <c r="Z76" s="226"/>
      <c r="AA76" s="33"/>
      <c r="AB76" s="19"/>
    </row>
    <row r="77" spans="1:37" ht="30" customHeight="1" x14ac:dyDescent="0.35">
      <c r="A77"/>
      <c r="B77" s="73"/>
      <c r="C77" s="31"/>
      <c r="D77" s="202">
        <f t="shared" si="4"/>
        <v>18</v>
      </c>
      <c r="E77" s="218"/>
      <c r="F77" s="218"/>
      <c r="G77" s="218"/>
      <c r="H77" s="218"/>
      <c r="I77" s="218"/>
      <c r="J77" s="219"/>
      <c r="K77" s="220"/>
      <c r="L77" s="227"/>
      <c r="M77" s="79"/>
      <c r="N77" s="79"/>
      <c r="O77" s="79"/>
      <c r="P77" s="79"/>
      <c r="Q77" s="79"/>
      <c r="R77" s="79"/>
      <c r="S77" s="79"/>
      <c r="T77" s="79"/>
      <c r="U77" s="220"/>
      <c r="V77" s="221"/>
      <c r="W77" s="221"/>
      <c r="X77" s="224"/>
      <c r="Y77" s="225"/>
      <c r="Z77" s="226"/>
      <c r="AA77" s="33"/>
      <c r="AB77" s="19"/>
    </row>
    <row r="78" spans="1:37" ht="30" customHeight="1" x14ac:dyDescent="0.35">
      <c r="A78"/>
      <c r="B78" s="73"/>
      <c r="C78" s="31"/>
      <c r="D78" s="202">
        <f t="shared" si="4"/>
        <v>19</v>
      </c>
      <c r="E78" s="218"/>
      <c r="F78" s="218"/>
      <c r="G78" s="218"/>
      <c r="H78" s="218"/>
      <c r="I78" s="218"/>
      <c r="J78" s="219"/>
      <c r="K78" s="220"/>
      <c r="L78" s="227"/>
      <c r="M78" s="79"/>
      <c r="N78" s="79"/>
      <c r="O78" s="79"/>
      <c r="P78" s="79"/>
      <c r="Q78" s="79"/>
      <c r="R78" s="79"/>
      <c r="S78" s="79"/>
      <c r="T78" s="79"/>
      <c r="U78" s="220"/>
      <c r="V78" s="221"/>
      <c r="W78" s="221"/>
      <c r="X78" s="224"/>
      <c r="Y78" s="225"/>
      <c r="Z78" s="226"/>
      <c r="AA78" s="33"/>
      <c r="AB78" s="19"/>
    </row>
    <row r="79" spans="1:37" ht="30" customHeight="1" x14ac:dyDescent="0.35">
      <c r="A79"/>
      <c r="B79" s="73"/>
      <c r="C79" s="31"/>
      <c r="D79" s="202">
        <f t="shared" si="4"/>
        <v>20</v>
      </c>
      <c r="E79" s="218"/>
      <c r="F79" s="218"/>
      <c r="G79" s="218"/>
      <c r="H79" s="218"/>
      <c r="I79" s="218"/>
      <c r="J79" s="219"/>
      <c r="K79" s="220"/>
      <c r="L79" s="227"/>
      <c r="M79" s="79"/>
      <c r="N79" s="79"/>
      <c r="O79" s="79"/>
      <c r="P79" s="79"/>
      <c r="Q79" s="79"/>
      <c r="R79" s="79"/>
      <c r="S79" s="79"/>
      <c r="T79" s="79"/>
      <c r="U79" s="220"/>
      <c r="V79" s="221"/>
      <c r="W79" s="221"/>
      <c r="X79" s="246"/>
      <c r="Y79" s="247"/>
      <c r="Z79" s="248"/>
      <c r="AA79" s="33"/>
      <c r="AB79" s="19"/>
    </row>
    <row r="80" spans="1:37" ht="24" customHeight="1" x14ac:dyDescent="0.35">
      <c r="A80"/>
      <c r="B80" s="73"/>
      <c r="C80" s="31"/>
      <c r="D80" s="269" t="s">
        <v>86</v>
      </c>
      <c r="E80" s="270"/>
      <c r="F80" s="270"/>
      <c r="G80" s="270"/>
      <c r="H80" s="270"/>
      <c r="I80" s="270"/>
      <c r="J80" s="270"/>
      <c r="K80" s="270"/>
      <c r="L80" s="270"/>
      <c r="M80" s="270"/>
      <c r="N80" s="270"/>
      <c r="O80" s="270"/>
      <c r="P80" s="270"/>
      <c r="Q80" s="270"/>
      <c r="R80" s="270"/>
      <c r="S80" s="270"/>
      <c r="T80" s="270"/>
      <c r="U80" s="270"/>
      <c r="V80" s="270"/>
      <c r="W80" s="271"/>
      <c r="X80" s="332">
        <f>SUM(M60:P79)+SUM(Q60:T79)+SUM(U60:W79)</f>
        <v>0</v>
      </c>
      <c r="Y80" s="333"/>
      <c r="Z80" s="334"/>
      <c r="AA80" s="33"/>
      <c r="AB80" s="19"/>
    </row>
    <row r="81" spans="1:28" ht="24" customHeight="1" x14ac:dyDescent="0.35">
      <c r="A81"/>
      <c r="B81" s="73"/>
      <c r="C81" s="31"/>
      <c r="D81" s="272" t="s">
        <v>56</v>
      </c>
      <c r="E81" s="273"/>
      <c r="F81" s="273"/>
      <c r="G81" s="273"/>
      <c r="H81" s="273"/>
      <c r="I81" s="273"/>
      <c r="J81" s="273"/>
      <c r="K81" s="272" t="s">
        <v>57</v>
      </c>
      <c r="L81" s="274"/>
      <c r="M81" s="242" t="s">
        <v>52</v>
      </c>
      <c r="N81" s="243"/>
      <c r="O81" s="243"/>
      <c r="P81" s="243"/>
      <c r="Q81" s="243"/>
      <c r="R81" s="243"/>
      <c r="S81" s="243"/>
      <c r="T81" s="243"/>
      <c r="U81" s="272" t="s">
        <v>58</v>
      </c>
      <c r="V81" s="273"/>
      <c r="W81" s="274"/>
      <c r="X81" s="183"/>
      <c r="Y81" s="184"/>
      <c r="Z81" s="185"/>
      <c r="AA81" s="33"/>
      <c r="AB81" s="19"/>
    </row>
    <row r="82" spans="1:28" ht="40.15" customHeight="1" x14ac:dyDescent="0.35">
      <c r="A82"/>
      <c r="B82" s="73"/>
      <c r="C82" s="31"/>
      <c r="D82" s="224"/>
      <c r="E82" s="225"/>
      <c r="F82" s="225"/>
      <c r="G82" s="225"/>
      <c r="H82" s="225"/>
      <c r="I82" s="225"/>
      <c r="J82" s="225"/>
      <c r="K82" s="224"/>
      <c r="L82" s="226"/>
      <c r="M82" s="242" t="s">
        <v>53</v>
      </c>
      <c r="N82" s="243"/>
      <c r="O82" s="243"/>
      <c r="P82" s="284"/>
      <c r="Q82" s="242" t="s">
        <v>54</v>
      </c>
      <c r="R82" s="243"/>
      <c r="S82" s="243"/>
      <c r="T82" s="243"/>
      <c r="U82" s="224"/>
      <c r="V82" s="225"/>
      <c r="W82" s="226"/>
      <c r="X82" s="186"/>
      <c r="Y82" s="187"/>
      <c r="Z82" s="188"/>
      <c r="AA82" s="33"/>
      <c r="AB82" s="19"/>
    </row>
    <row r="83" spans="1:28" ht="24" customHeight="1" x14ac:dyDescent="0.35">
      <c r="A83"/>
      <c r="B83" s="73"/>
      <c r="C83" s="31"/>
      <c r="D83" s="94">
        <v>1</v>
      </c>
      <c r="E83" s="218"/>
      <c r="F83" s="218"/>
      <c r="G83" s="218"/>
      <c r="H83" s="218"/>
      <c r="I83" s="218"/>
      <c r="J83" s="219"/>
      <c r="K83" s="220"/>
      <c r="L83" s="227"/>
      <c r="M83" s="255"/>
      <c r="N83" s="256"/>
      <c r="O83" s="256"/>
      <c r="P83" s="257"/>
      <c r="Q83" s="255"/>
      <c r="R83" s="256"/>
      <c r="S83" s="256"/>
      <c r="T83" s="257"/>
      <c r="U83" s="220"/>
      <c r="V83" s="221"/>
      <c r="W83" s="221"/>
      <c r="X83" s="186"/>
      <c r="Y83" s="187"/>
      <c r="Z83" s="188"/>
      <c r="AA83" s="33"/>
      <c r="AB83" s="19"/>
    </row>
    <row r="84" spans="1:28" ht="24" customHeight="1" x14ac:dyDescent="0.35">
      <c r="A84"/>
      <c r="B84" s="73"/>
      <c r="C84" s="31"/>
      <c r="D84" s="94">
        <v>2</v>
      </c>
      <c r="E84" s="218"/>
      <c r="F84" s="218"/>
      <c r="G84" s="218"/>
      <c r="H84" s="218"/>
      <c r="I84" s="218"/>
      <c r="J84" s="219"/>
      <c r="K84" s="220"/>
      <c r="L84" s="227"/>
      <c r="M84" s="255"/>
      <c r="N84" s="256"/>
      <c r="O84" s="256"/>
      <c r="P84" s="257"/>
      <c r="Q84" s="255"/>
      <c r="R84" s="256"/>
      <c r="S84" s="256"/>
      <c r="T84" s="257"/>
      <c r="U84" s="220"/>
      <c r="V84" s="221"/>
      <c r="W84" s="221"/>
      <c r="X84" s="186"/>
      <c r="Y84" s="187"/>
      <c r="Z84" s="188"/>
      <c r="AA84" s="33"/>
      <c r="AB84" s="19"/>
    </row>
    <row r="85" spans="1:28" ht="24" customHeight="1" x14ac:dyDescent="0.35">
      <c r="A85"/>
      <c r="B85" s="73"/>
      <c r="C85" s="31"/>
      <c r="D85" s="94">
        <v>3</v>
      </c>
      <c r="E85" s="218"/>
      <c r="F85" s="218"/>
      <c r="G85" s="218"/>
      <c r="H85" s="218"/>
      <c r="I85" s="218"/>
      <c r="J85" s="219"/>
      <c r="K85" s="220"/>
      <c r="L85" s="227"/>
      <c r="M85" s="255"/>
      <c r="N85" s="256"/>
      <c r="O85" s="256"/>
      <c r="P85" s="257"/>
      <c r="Q85" s="255"/>
      <c r="R85" s="256"/>
      <c r="S85" s="256"/>
      <c r="T85" s="257"/>
      <c r="U85" s="220"/>
      <c r="V85" s="221"/>
      <c r="W85" s="221"/>
      <c r="X85" s="186"/>
      <c r="Y85" s="187"/>
      <c r="Z85" s="188"/>
      <c r="AA85" s="33"/>
      <c r="AB85" s="19"/>
    </row>
    <row r="86" spans="1:28" ht="24" customHeight="1" x14ac:dyDescent="0.35">
      <c r="A86"/>
      <c r="B86" s="73"/>
      <c r="C86" s="31"/>
      <c r="D86" s="94">
        <v>4</v>
      </c>
      <c r="E86" s="218"/>
      <c r="F86" s="218"/>
      <c r="G86" s="218"/>
      <c r="H86" s="218"/>
      <c r="I86" s="218"/>
      <c r="J86" s="219"/>
      <c r="K86" s="220"/>
      <c r="L86" s="227"/>
      <c r="M86" s="255"/>
      <c r="N86" s="256"/>
      <c r="O86" s="256"/>
      <c r="P86" s="257"/>
      <c r="Q86" s="255"/>
      <c r="R86" s="256"/>
      <c r="S86" s="256"/>
      <c r="T86" s="257"/>
      <c r="U86" s="220"/>
      <c r="V86" s="221"/>
      <c r="W86" s="221"/>
      <c r="X86" s="186"/>
      <c r="Y86" s="187"/>
      <c r="Z86" s="188"/>
      <c r="AA86" s="33"/>
      <c r="AB86" s="19"/>
    </row>
    <row r="87" spans="1:28" ht="24" customHeight="1" x14ac:dyDescent="0.35">
      <c r="A87"/>
      <c r="B87" s="73"/>
      <c r="C87" s="31"/>
      <c r="D87" s="94">
        <v>5</v>
      </c>
      <c r="E87" s="218"/>
      <c r="F87" s="218"/>
      <c r="G87" s="218"/>
      <c r="H87" s="218"/>
      <c r="I87" s="218"/>
      <c r="J87" s="219"/>
      <c r="K87" s="220"/>
      <c r="L87" s="227"/>
      <c r="M87" s="255"/>
      <c r="N87" s="256"/>
      <c r="O87" s="256"/>
      <c r="P87" s="257"/>
      <c r="Q87" s="255"/>
      <c r="R87" s="256"/>
      <c r="S87" s="256"/>
      <c r="T87" s="257"/>
      <c r="U87" s="220"/>
      <c r="V87" s="221"/>
      <c r="W87" s="221"/>
      <c r="X87" s="189"/>
      <c r="Y87" s="190"/>
      <c r="Z87" s="191"/>
      <c r="AA87" s="33"/>
      <c r="AB87" s="19"/>
    </row>
    <row r="88" spans="1:28" ht="24" customHeight="1" x14ac:dyDescent="0.35">
      <c r="A88"/>
      <c r="B88" s="73"/>
      <c r="C88" s="31"/>
      <c r="D88" s="269" t="s">
        <v>86</v>
      </c>
      <c r="E88" s="270"/>
      <c r="F88" s="270"/>
      <c r="G88" s="270"/>
      <c r="H88" s="270"/>
      <c r="I88" s="270"/>
      <c r="J88" s="270"/>
      <c r="K88" s="270"/>
      <c r="L88" s="270"/>
      <c r="M88" s="270"/>
      <c r="N88" s="270"/>
      <c r="O88" s="270"/>
      <c r="P88" s="270"/>
      <c r="Q88" s="270"/>
      <c r="R88" s="270"/>
      <c r="S88" s="270"/>
      <c r="T88" s="270"/>
      <c r="U88" s="270"/>
      <c r="V88" s="270"/>
      <c r="W88" s="271"/>
      <c r="X88" s="332">
        <f>SUM(M83:W87)</f>
        <v>0</v>
      </c>
      <c r="Y88" s="333"/>
      <c r="Z88" s="334"/>
      <c r="AA88" s="33"/>
      <c r="AB88" s="19"/>
    </row>
    <row r="89" spans="1:28" ht="24" customHeight="1" x14ac:dyDescent="0.35">
      <c r="A89"/>
      <c r="B89" s="73"/>
      <c r="C89" s="31"/>
      <c r="D89" s="272" t="s">
        <v>59</v>
      </c>
      <c r="E89" s="273"/>
      <c r="F89" s="273"/>
      <c r="G89" s="273"/>
      <c r="H89" s="273"/>
      <c r="I89" s="273"/>
      <c r="J89" s="273"/>
      <c r="K89" s="272" t="s">
        <v>57</v>
      </c>
      <c r="L89" s="274"/>
      <c r="M89" s="242" t="s">
        <v>52</v>
      </c>
      <c r="N89" s="243"/>
      <c r="O89" s="243"/>
      <c r="P89" s="243"/>
      <c r="Q89" s="243"/>
      <c r="R89" s="243"/>
      <c r="S89" s="243"/>
      <c r="T89" s="243"/>
      <c r="U89" s="272" t="s">
        <v>58</v>
      </c>
      <c r="V89" s="273"/>
      <c r="W89" s="274"/>
      <c r="X89" s="183"/>
      <c r="Y89" s="184"/>
      <c r="Z89" s="185"/>
      <c r="AA89" s="33"/>
      <c r="AB89" s="19"/>
    </row>
    <row r="90" spans="1:28" ht="46.15" customHeight="1" x14ac:dyDescent="0.35">
      <c r="A90"/>
      <c r="B90" s="73"/>
      <c r="C90" s="31"/>
      <c r="D90" s="224"/>
      <c r="E90" s="225"/>
      <c r="F90" s="225"/>
      <c r="G90" s="225"/>
      <c r="H90" s="225"/>
      <c r="I90" s="225"/>
      <c r="J90" s="225"/>
      <c r="K90" s="224"/>
      <c r="L90" s="226"/>
      <c r="M90" s="242" t="s">
        <v>53</v>
      </c>
      <c r="N90" s="243"/>
      <c r="O90" s="243"/>
      <c r="P90" s="284"/>
      <c r="Q90" s="242" t="s">
        <v>54</v>
      </c>
      <c r="R90" s="243"/>
      <c r="S90" s="243"/>
      <c r="T90" s="243"/>
      <c r="U90" s="224"/>
      <c r="V90" s="225"/>
      <c r="W90" s="226"/>
      <c r="X90" s="186"/>
      <c r="Y90" s="187"/>
      <c r="Z90" s="188"/>
      <c r="AA90" s="33"/>
      <c r="AB90" s="19"/>
    </row>
    <row r="91" spans="1:28" ht="24" customHeight="1" x14ac:dyDescent="0.35">
      <c r="A91"/>
      <c r="B91" s="73"/>
      <c r="C91" s="31"/>
      <c r="D91" s="94">
        <v>1</v>
      </c>
      <c r="E91" s="218"/>
      <c r="F91" s="218"/>
      <c r="G91" s="218"/>
      <c r="H91" s="218"/>
      <c r="I91" s="218"/>
      <c r="J91" s="219"/>
      <c r="K91" s="220"/>
      <c r="L91" s="227"/>
      <c r="M91" s="255"/>
      <c r="N91" s="256"/>
      <c r="O91" s="256"/>
      <c r="P91" s="257"/>
      <c r="Q91" s="255"/>
      <c r="R91" s="256"/>
      <c r="S91" s="256"/>
      <c r="T91" s="257"/>
      <c r="U91" s="220"/>
      <c r="V91" s="221"/>
      <c r="W91" s="221"/>
      <c r="X91" s="186"/>
      <c r="Y91" s="187"/>
      <c r="Z91" s="188"/>
      <c r="AA91" s="33"/>
      <c r="AB91" s="19"/>
    </row>
    <row r="92" spans="1:28" ht="24" customHeight="1" x14ac:dyDescent="0.35">
      <c r="A92"/>
      <c r="B92" s="73"/>
      <c r="C92" s="31"/>
      <c r="D92" s="94">
        <v>2</v>
      </c>
      <c r="E92" s="218"/>
      <c r="F92" s="218"/>
      <c r="G92" s="218"/>
      <c r="H92" s="218"/>
      <c r="I92" s="218"/>
      <c r="J92" s="219"/>
      <c r="K92" s="220"/>
      <c r="L92" s="227"/>
      <c r="M92" s="255"/>
      <c r="N92" s="256"/>
      <c r="O92" s="256"/>
      <c r="P92" s="257"/>
      <c r="Q92" s="255"/>
      <c r="R92" s="256"/>
      <c r="S92" s="256"/>
      <c r="T92" s="257"/>
      <c r="U92" s="220"/>
      <c r="V92" s="221"/>
      <c r="W92" s="221"/>
      <c r="X92" s="186"/>
      <c r="Y92" s="187"/>
      <c r="Z92" s="188"/>
      <c r="AA92" s="33"/>
      <c r="AB92" s="19"/>
    </row>
    <row r="93" spans="1:28" ht="24" customHeight="1" x14ac:dyDescent="0.35">
      <c r="A93"/>
      <c r="B93" s="73"/>
      <c r="C93" s="31"/>
      <c r="D93" s="94">
        <v>3</v>
      </c>
      <c r="E93" s="218"/>
      <c r="F93" s="218"/>
      <c r="G93" s="218"/>
      <c r="H93" s="218"/>
      <c r="I93" s="218"/>
      <c r="J93" s="219"/>
      <c r="K93" s="220"/>
      <c r="L93" s="227"/>
      <c r="M93" s="255"/>
      <c r="N93" s="256"/>
      <c r="O93" s="256"/>
      <c r="P93" s="257"/>
      <c r="Q93" s="255"/>
      <c r="R93" s="256"/>
      <c r="S93" s="256"/>
      <c r="T93" s="257"/>
      <c r="U93" s="220"/>
      <c r="V93" s="221"/>
      <c r="W93" s="221"/>
      <c r="X93" s="186"/>
      <c r="Y93" s="187"/>
      <c r="Z93" s="188"/>
      <c r="AA93" s="33"/>
      <c r="AB93" s="19"/>
    </row>
    <row r="94" spans="1:28" ht="24" customHeight="1" x14ac:dyDescent="0.35">
      <c r="A94"/>
      <c r="B94" s="73"/>
      <c r="C94" s="31"/>
      <c r="D94" s="94">
        <v>4</v>
      </c>
      <c r="E94" s="218"/>
      <c r="F94" s="218"/>
      <c r="G94" s="218"/>
      <c r="H94" s="218"/>
      <c r="I94" s="218"/>
      <c r="J94" s="219"/>
      <c r="K94" s="220"/>
      <c r="L94" s="227"/>
      <c r="M94" s="255"/>
      <c r="N94" s="256"/>
      <c r="O94" s="256"/>
      <c r="P94" s="257"/>
      <c r="Q94" s="255"/>
      <c r="R94" s="256"/>
      <c r="S94" s="256"/>
      <c r="T94" s="257"/>
      <c r="U94" s="220"/>
      <c r="V94" s="221"/>
      <c r="W94" s="221"/>
      <c r="X94" s="186"/>
      <c r="Y94" s="187"/>
      <c r="Z94" s="188"/>
      <c r="AA94" s="33"/>
      <c r="AB94" s="19"/>
    </row>
    <row r="95" spans="1:28" ht="24" customHeight="1" x14ac:dyDescent="0.35">
      <c r="A95"/>
      <c r="B95" s="73"/>
      <c r="C95" s="31"/>
      <c r="D95" s="94">
        <v>5</v>
      </c>
      <c r="E95" s="218"/>
      <c r="F95" s="218"/>
      <c r="G95" s="218"/>
      <c r="H95" s="218"/>
      <c r="I95" s="218"/>
      <c r="J95" s="219"/>
      <c r="K95" s="220"/>
      <c r="L95" s="227"/>
      <c r="M95" s="255"/>
      <c r="N95" s="256"/>
      <c r="O95" s="256"/>
      <c r="P95" s="257"/>
      <c r="Q95" s="255"/>
      <c r="R95" s="256"/>
      <c r="S95" s="256"/>
      <c r="T95" s="257"/>
      <c r="U95" s="220"/>
      <c r="V95" s="221"/>
      <c r="W95" s="221"/>
      <c r="X95" s="186"/>
      <c r="Y95" s="187"/>
      <c r="Z95" s="188"/>
      <c r="AA95" s="33"/>
      <c r="AB95" s="19"/>
    </row>
    <row r="96" spans="1:28" ht="24" customHeight="1" x14ac:dyDescent="0.35">
      <c r="A96"/>
      <c r="B96" s="73"/>
      <c r="C96" s="31"/>
      <c r="D96" s="369" t="s">
        <v>86</v>
      </c>
      <c r="E96" s="370"/>
      <c r="F96" s="370"/>
      <c r="G96" s="370"/>
      <c r="H96" s="370"/>
      <c r="I96" s="370"/>
      <c r="J96" s="370"/>
      <c r="K96" s="370"/>
      <c r="L96" s="370"/>
      <c r="M96" s="370"/>
      <c r="N96" s="370"/>
      <c r="O96" s="370"/>
      <c r="P96" s="370"/>
      <c r="Q96" s="370"/>
      <c r="R96" s="370"/>
      <c r="S96" s="370"/>
      <c r="T96" s="370"/>
      <c r="U96" s="370"/>
      <c r="V96" s="370"/>
      <c r="W96" s="371"/>
      <c r="X96" s="366">
        <f>SUM(M91:W95)</f>
        <v>0</v>
      </c>
      <c r="Y96" s="367"/>
      <c r="Z96" s="368"/>
      <c r="AA96" s="33"/>
      <c r="AB96" s="19"/>
    </row>
    <row r="97" spans="1:37" ht="3.65" customHeight="1" x14ac:dyDescent="0.35">
      <c r="A97"/>
      <c r="B97" s="73"/>
      <c r="C97" s="31"/>
      <c r="D97" s="148"/>
      <c r="E97" s="149"/>
      <c r="F97" s="149"/>
      <c r="G97" s="149"/>
      <c r="H97" s="149"/>
      <c r="I97" s="149"/>
      <c r="J97" s="149"/>
      <c r="K97" s="149"/>
      <c r="L97" s="149"/>
      <c r="M97" s="149"/>
      <c r="N97" s="149"/>
      <c r="O97" s="149"/>
      <c r="P97" s="149"/>
      <c r="Q97" s="149"/>
      <c r="R97" s="149"/>
      <c r="S97" s="149"/>
      <c r="T97" s="149"/>
      <c r="U97" s="149"/>
      <c r="V97" s="149"/>
      <c r="W97" s="150"/>
      <c r="X97" s="145"/>
      <c r="Y97" s="146"/>
      <c r="Z97" s="147"/>
      <c r="AA97" s="33"/>
      <c r="AB97" s="19"/>
    </row>
    <row r="98" spans="1:37" ht="24" customHeight="1" x14ac:dyDescent="0.35">
      <c r="A98"/>
      <c r="B98" s="73"/>
      <c r="C98" s="31"/>
      <c r="D98" s="357" t="s">
        <v>60</v>
      </c>
      <c r="E98" s="358"/>
      <c r="F98" s="358"/>
      <c r="G98" s="358"/>
      <c r="H98" s="358"/>
      <c r="I98" s="358"/>
      <c r="J98" s="358"/>
      <c r="K98" s="358"/>
      <c r="L98" s="358"/>
      <c r="M98" s="358"/>
      <c r="N98" s="358"/>
      <c r="O98" s="358"/>
      <c r="P98" s="358"/>
      <c r="Q98" s="358"/>
      <c r="R98" s="358"/>
      <c r="S98" s="358"/>
      <c r="T98" s="358"/>
      <c r="U98" s="358"/>
      <c r="V98" s="358"/>
      <c r="W98" s="359"/>
      <c r="X98" s="360">
        <f>X88+X96</f>
        <v>0</v>
      </c>
      <c r="Y98" s="361"/>
      <c r="Z98" s="362"/>
      <c r="AA98" s="33"/>
      <c r="AB98" s="19"/>
    </row>
    <row r="99" spans="1:37" ht="28.15" customHeight="1" x14ac:dyDescent="0.35">
      <c r="A99"/>
      <c r="B99" s="73"/>
      <c r="C99" s="31"/>
      <c r="D99" s="269" t="s">
        <v>101</v>
      </c>
      <c r="E99" s="270"/>
      <c r="F99" s="270"/>
      <c r="G99" s="270"/>
      <c r="H99" s="270"/>
      <c r="I99" s="270"/>
      <c r="J99" s="270"/>
      <c r="K99" s="270"/>
      <c r="L99" s="270"/>
      <c r="M99" s="270"/>
      <c r="N99" s="270"/>
      <c r="O99" s="270"/>
      <c r="P99" s="270"/>
      <c r="Q99" s="270"/>
      <c r="R99" s="270"/>
      <c r="S99" s="270"/>
      <c r="T99" s="270"/>
      <c r="U99" s="270"/>
      <c r="V99" s="270"/>
      <c r="W99" s="271"/>
      <c r="X99" s="363">
        <f>X98+X80</f>
        <v>0</v>
      </c>
      <c r="Y99" s="364"/>
      <c r="Z99" s="365"/>
      <c r="AA99" s="33"/>
      <c r="AB99" s="19"/>
    </row>
    <row r="100" spans="1:37" ht="14.5" customHeight="1" x14ac:dyDescent="0.35">
      <c r="A100"/>
      <c r="B100" s="73"/>
      <c r="C100" s="31"/>
      <c r="D100" s="244" t="s">
        <v>122</v>
      </c>
      <c r="E100" s="275" t="s">
        <v>137</v>
      </c>
      <c r="F100" s="276"/>
      <c r="G100" s="276"/>
      <c r="H100" s="276"/>
      <c r="I100" s="276"/>
      <c r="J100" s="276"/>
      <c r="K100" s="276"/>
      <c r="L100" s="276"/>
      <c r="M100" s="276"/>
      <c r="N100" s="276"/>
      <c r="O100" s="276"/>
      <c r="P100" s="276"/>
      <c r="Q100" s="276"/>
      <c r="R100" s="276"/>
      <c r="S100" s="276"/>
      <c r="T100" s="276"/>
      <c r="U100" s="276"/>
      <c r="V100" s="276"/>
      <c r="W100" s="276"/>
      <c r="X100" s="265" t="str">
        <f>IFERROR(((SUM(M60:P79)+SUM(M83:P87)+SUM(M91:P95))/X99)* 100,"")</f>
        <v/>
      </c>
      <c r="Y100" s="265"/>
      <c r="Z100" s="266"/>
      <c r="AA100" s="33"/>
      <c r="AB100" s="19"/>
    </row>
    <row r="101" spans="1:37" ht="14.5" customHeight="1" x14ac:dyDescent="0.35">
      <c r="A101"/>
      <c r="B101" s="73"/>
      <c r="C101" s="31"/>
      <c r="D101" s="245"/>
      <c r="E101" s="277"/>
      <c r="F101" s="278"/>
      <c r="G101" s="278"/>
      <c r="H101" s="278"/>
      <c r="I101" s="278"/>
      <c r="J101" s="278"/>
      <c r="K101" s="278"/>
      <c r="L101" s="278"/>
      <c r="M101" s="278"/>
      <c r="N101" s="278"/>
      <c r="O101" s="278"/>
      <c r="P101" s="278"/>
      <c r="Q101" s="278"/>
      <c r="R101" s="278"/>
      <c r="S101" s="278"/>
      <c r="T101" s="278"/>
      <c r="U101" s="278"/>
      <c r="V101" s="278"/>
      <c r="W101" s="278"/>
      <c r="X101" s="267"/>
      <c r="Y101" s="267"/>
      <c r="Z101" s="268"/>
      <c r="AA101" s="33"/>
      <c r="AB101" s="19"/>
    </row>
    <row r="102" spans="1:37" ht="30.65" customHeight="1" x14ac:dyDescent="0.35">
      <c r="A102"/>
      <c r="B102" s="73"/>
      <c r="C102" s="31"/>
      <c r="D102" s="151" t="s">
        <v>123</v>
      </c>
      <c r="E102" s="337" t="s">
        <v>129</v>
      </c>
      <c r="F102" s="337"/>
      <c r="G102" s="337"/>
      <c r="H102" s="337"/>
      <c r="I102" s="337"/>
      <c r="J102" s="337"/>
      <c r="K102" s="337"/>
      <c r="L102" s="337"/>
      <c r="M102" s="337"/>
      <c r="N102" s="337"/>
      <c r="O102" s="337"/>
      <c r="P102" s="337"/>
      <c r="Q102" s="337"/>
      <c r="R102" s="337"/>
      <c r="S102" s="337"/>
      <c r="T102" s="337"/>
      <c r="U102" s="337"/>
      <c r="V102" s="337"/>
      <c r="W102" s="337"/>
      <c r="X102" s="341" t="str">
        <f>IFERROR((SUM(Q60:W79)+SUM(Q83:W87) + SUM(Q91:W95))/X99 * 100,"")</f>
        <v/>
      </c>
      <c r="Y102" s="341"/>
      <c r="Z102" s="342"/>
      <c r="AA102" s="33"/>
      <c r="AB102" s="19"/>
      <c r="AC102" s="3"/>
    </row>
    <row r="103" spans="1:37" ht="26.5" customHeight="1" x14ac:dyDescent="0.35">
      <c r="A103"/>
      <c r="B103" s="73"/>
      <c r="C103" s="31"/>
      <c r="D103" s="151" t="s">
        <v>124</v>
      </c>
      <c r="E103" s="337" t="s">
        <v>132</v>
      </c>
      <c r="F103" s="337"/>
      <c r="G103" s="337"/>
      <c r="H103" s="337"/>
      <c r="I103" s="337"/>
      <c r="J103" s="337"/>
      <c r="K103" s="337"/>
      <c r="L103" s="337"/>
      <c r="M103" s="337"/>
      <c r="N103" s="337"/>
      <c r="O103" s="337"/>
      <c r="P103" s="337"/>
      <c r="Q103" s="337"/>
      <c r="R103" s="337"/>
      <c r="S103" s="337"/>
      <c r="T103" s="337"/>
      <c r="U103" s="337"/>
      <c r="V103" s="337"/>
      <c r="W103" s="337"/>
      <c r="X103" s="335" t="str">
        <f>IFERROR(X104+X105,"")</f>
        <v/>
      </c>
      <c r="Y103" s="335"/>
      <c r="Z103" s="336"/>
      <c r="AA103" s="33"/>
      <c r="AB103" s="19"/>
      <c r="AC103" s="3"/>
    </row>
    <row r="104" spans="1:37" ht="26.5" customHeight="1" x14ac:dyDescent="0.35">
      <c r="A104"/>
      <c r="B104" s="73"/>
      <c r="C104" s="31"/>
      <c r="D104" s="152" t="s">
        <v>47</v>
      </c>
      <c r="E104" s="278" t="s">
        <v>136</v>
      </c>
      <c r="F104" s="278"/>
      <c r="G104" s="278"/>
      <c r="H104" s="278"/>
      <c r="I104" s="278"/>
      <c r="J104" s="278"/>
      <c r="K104" s="278"/>
      <c r="L104" s="278"/>
      <c r="M104" s="278"/>
      <c r="N104" s="278"/>
      <c r="O104" s="278"/>
      <c r="P104" s="278"/>
      <c r="Q104" s="278"/>
      <c r="R104" s="278"/>
      <c r="S104" s="278"/>
      <c r="T104" s="278"/>
      <c r="U104" s="278"/>
      <c r="V104" s="278"/>
      <c r="W104" s="338"/>
      <c r="X104" s="335" t="str">
        <f>IFERROR(SUM(O60:O79)/X99*100,"")</f>
        <v/>
      </c>
      <c r="Y104" s="335"/>
      <c r="Z104" s="336"/>
      <c r="AA104" s="33"/>
      <c r="AB104" s="19"/>
      <c r="AC104" s="3"/>
    </row>
    <row r="105" spans="1:37" ht="26.5" customHeight="1" x14ac:dyDescent="0.35">
      <c r="A105"/>
      <c r="B105" s="73"/>
      <c r="C105" s="31"/>
      <c r="D105" s="153" t="s">
        <v>48</v>
      </c>
      <c r="E105" s="339" t="s">
        <v>138</v>
      </c>
      <c r="F105" s="339"/>
      <c r="G105" s="339"/>
      <c r="H105" s="339"/>
      <c r="I105" s="339"/>
      <c r="J105" s="339"/>
      <c r="K105" s="339"/>
      <c r="L105" s="339"/>
      <c r="M105" s="339"/>
      <c r="N105" s="339"/>
      <c r="O105" s="339"/>
      <c r="P105" s="339"/>
      <c r="Q105" s="339"/>
      <c r="R105" s="339"/>
      <c r="S105" s="339"/>
      <c r="T105" s="339"/>
      <c r="U105" s="339"/>
      <c r="V105" s="339"/>
      <c r="W105" s="340"/>
      <c r="X105" s="335" t="str">
        <f>IFERROR(SUM(S60:S79)/X99 *100,"")</f>
        <v/>
      </c>
      <c r="Y105" s="335"/>
      <c r="Z105" s="336"/>
      <c r="AA105" s="33"/>
      <c r="AB105" s="19"/>
    </row>
    <row r="106" spans="1:37" ht="16.899999999999999" customHeight="1" thickBot="1" x14ac:dyDescent="0.4">
      <c r="A106"/>
      <c r="B106" s="73"/>
      <c r="C106" s="31"/>
      <c r="D106" s="193"/>
      <c r="E106" s="194"/>
      <c r="F106" s="194"/>
      <c r="G106" s="194"/>
      <c r="H106" s="194"/>
      <c r="I106" s="194"/>
      <c r="J106" s="194"/>
      <c r="K106" s="194"/>
      <c r="L106" s="194"/>
      <c r="M106" s="194"/>
      <c r="N106" s="194"/>
      <c r="O106" s="194"/>
      <c r="P106" s="194"/>
      <c r="Q106" s="194"/>
      <c r="R106" s="194"/>
      <c r="S106" s="194"/>
      <c r="T106" s="194"/>
      <c r="U106" s="194"/>
      <c r="V106" s="194"/>
      <c r="W106" s="194"/>
      <c r="X106" s="195"/>
      <c r="Y106" s="195"/>
      <c r="Z106" s="195" t="str">
        <f>IFERROR(X102+X104,"")</f>
        <v/>
      </c>
      <c r="AA106" s="33"/>
      <c r="AB106" s="19"/>
    </row>
    <row r="107" spans="1:37" ht="34.5" customHeight="1" thickBot="1" x14ac:dyDescent="0.4">
      <c r="A107"/>
      <c r="B107" s="73"/>
      <c r="C107" s="31"/>
      <c r="D107" s="343" t="s">
        <v>145</v>
      </c>
      <c r="E107" s="343"/>
      <c r="F107" s="343"/>
      <c r="G107" s="343"/>
      <c r="H107" s="343"/>
      <c r="I107" s="343"/>
      <c r="J107" s="343"/>
      <c r="K107" s="343"/>
      <c r="L107" s="343"/>
      <c r="M107" s="343"/>
      <c r="N107" s="343"/>
      <c r="O107" s="343"/>
      <c r="P107" s="343"/>
      <c r="Q107" s="343"/>
      <c r="R107" s="343"/>
      <c r="S107" s="343"/>
      <c r="T107" s="343"/>
      <c r="U107" s="343"/>
      <c r="V107" s="343"/>
      <c r="W107" s="343"/>
      <c r="X107" s="344"/>
      <c r="Y107" s="345"/>
      <c r="Z107" s="346"/>
      <c r="AA107" s="33"/>
      <c r="AB107" s="19"/>
    </row>
    <row r="108" spans="1:37" ht="24" customHeight="1" x14ac:dyDescent="0.35">
      <c r="A108"/>
      <c r="B108" s="73"/>
      <c r="C108" s="31"/>
      <c r="D108" s="206" t="s">
        <v>128</v>
      </c>
      <c r="E108" s="206"/>
      <c r="F108" s="206"/>
      <c r="G108" s="206"/>
      <c r="H108" s="206"/>
      <c r="I108" s="206"/>
      <c r="J108" s="206"/>
      <c r="K108" s="206"/>
      <c r="L108" s="206"/>
      <c r="M108" s="206"/>
      <c r="N108" s="206"/>
      <c r="O108" s="206"/>
      <c r="P108" s="206"/>
      <c r="Q108" s="206"/>
      <c r="R108" s="206"/>
      <c r="S108" s="206"/>
      <c r="T108" s="206"/>
      <c r="U108" s="206"/>
      <c r="V108" s="206"/>
      <c r="W108" s="206"/>
      <c r="X108" s="207"/>
      <c r="Y108" s="206"/>
      <c r="Z108" s="208"/>
      <c r="AA108" s="33"/>
      <c r="AB108" s="19"/>
    </row>
    <row r="109" spans="1:37" x14ac:dyDescent="0.35">
      <c r="A109"/>
      <c r="B109" s="73"/>
      <c r="C109" s="31"/>
      <c r="D109" s="237" t="s">
        <v>130</v>
      </c>
      <c r="E109" s="237"/>
      <c r="F109" s="237"/>
      <c r="G109" s="237"/>
      <c r="H109" s="237"/>
      <c r="I109" s="237"/>
      <c r="J109" s="237"/>
      <c r="K109" s="237"/>
      <c r="L109" s="237"/>
      <c r="M109" s="237"/>
      <c r="N109" s="237"/>
      <c r="O109" s="237"/>
      <c r="P109" s="237"/>
      <c r="Q109" s="237"/>
      <c r="R109" s="237"/>
      <c r="S109" s="237"/>
      <c r="T109" s="237"/>
      <c r="U109" s="237"/>
      <c r="V109" s="237"/>
      <c r="W109" s="237"/>
      <c r="X109" s="237"/>
      <c r="Y109" s="237"/>
      <c r="Z109" s="237"/>
      <c r="AA109" s="33"/>
      <c r="AB109" s="19"/>
    </row>
    <row r="110" spans="1:37" ht="28.15" customHeight="1" x14ac:dyDescent="0.35">
      <c r="A110"/>
      <c r="B110" s="73"/>
      <c r="C110" s="31"/>
      <c r="D110" s="237" t="s">
        <v>142</v>
      </c>
      <c r="E110" s="237"/>
      <c r="F110" s="237"/>
      <c r="G110" s="237"/>
      <c r="H110" s="237"/>
      <c r="I110" s="237"/>
      <c r="J110" s="237"/>
      <c r="K110" s="237"/>
      <c r="L110" s="237"/>
      <c r="M110" s="237"/>
      <c r="N110" s="237"/>
      <c r="O110" s="237"/>
      <c r="P110" s="237"/>
      <c r="Q110" s="237"/>
      <c r="R110" s="237"/>
      <c r="S110" s="237"/>
      <c r="T110" s="237"/>
      <c r="U110" s="237"/>
      <c r="V110" s="237"/>
      <c r="W110" s="237"/>
      <c r="X110" s="237"/>
      <c r="Y110" s="237"/>
      <c r="Z110" s="237"/>
      <c r="AA110" s="33"/>
      <c r="AB110" s="19"/>
    </row>
    <row r="111" spans="1:37" s="4" customFormat="1" ht="9.65" customHeight="1" x14ac:dyDescent="0.35">
      <c r="A111"/>
      <c r="B111" s="73"/>
      <c r="C111" s="31"/>
      <c r="D111" s="237"/>
      <c r="E111" s="237"/>
      <c r="F111" s="237"/>
      <c r="G111" s="237"/>
      <c r="H111" s="237"/>
      <c r="I111" s="237"/>
      <c r="J111" s="237"/>
      <c r="K111" s="237"/>
      <c r="L111" s="237"/>
      <c r="M111" s="237"/>
      <c r="N111" s="237"/>
      <c r="O111" s="237"/>
      <c r="P111" s="237"/>
      <c r="Q111" s="237"/>
      <c r="R111" s="237"/>
      <c r="S111" s="237"/>
      <c r="T111" s="237"/>
      <c r="U111" s="237"/>
      <c r="V111" s="237"/>
      <c r="W111" s="237"/>
      <c r="X111" s="92"/>
      <c r="Y111" s="92"/>
      <c r="Z111" s="92"/>
      <c r="AA111" s="33"/>
      <c r="AB111" s="19"/>
      <c r="AG111" s="72"/>
      <c r="AH111" s="60"/>
      <c r="AI111" s="161"/>
      <c r="AJ111" s="157"/>
      <c r="AK111" s="72"/>
    </row>
    <row r="112" spans="1:37" s="4" customFormat="1" ht="34.9" customHeight="1" x14ac:dyDescent="0.35">
      <c r="A112"/>
      <c r="B112" s="317">
        <v>11</v>
      </c>
      <c r="C112" s="282" t="s">
        <v>139</v>
      </c>
      <c r="D112" s="282"/>
      <c r="E112" s="282"/>
      <c r="F112" s="282"/>
      <c r="G112" s="282"/>
      <c r="H112" s="282"/>
      <c r="I112" s="282"/>
      <c r="J112" s="282"/>
      <c r="K112" s="350"/>
      <c r="L112" s="350"/>
      <c r="M112" s="350"/>
      <c r="N112" s="350"/>
      <c r="O112" s="350"/>
      <c r="P112" s="350"/>
      <c r="Q112" s="350"/>
      <c r="R112" s="350"/>
      <c r="S112" s="350"/>
      <c r="T112" s="350"/>
      <c r="U112" s="350"/>
      <c r="V112" s="350"/>
      <c r="W112" s="350"/>
      <c r="X112" s="350"/>
      <c r="Y112" s="350"/>
      <c r="Z112" s="350"/>
      <c r="AA112" s="350"/>
      <c r="AB112" s="351"/>
      <c r="AG112" s="72"/>
      <c r="AH112" s="60"/>
      <c r="AI112" s="161"/>
      <c r="AJ112" s="157"/>
      <c r="AK112" s="72"/>
    </row>
    <row r="113" spans="1:28" ht="14.65" customHeight="1" x14ac:dyDescent="0.35">
      <c r="A113"/>
      <c r="B113" s="319"/>
      <c r="C113" s="282"/>
      <c r="D113" s="282"/>
      <c r="E113" s="282"/>
      <c r="F113" s="282"/>
      <c r="G113" s="282"/>
      <c r="H113" s="282"/>
      <c r="I113" s="282"/>
      <c r="J113" s="282"/>
      <c r="K113" s="350"/>
      <c r="L113" s="350"/>
      <c r="M113" s="350"/>
      <c r="N113" s="350"/>
      <c r="O113" s="350"/>
      <c r="P113" s="350"/>
      <c r="Q113" s="350"/>
      <c r="R113" s="350"/>
      <c r="S113" s="350"/>
      <c r="T113" s="350"/>
      <c r="U113" s="350"/>
      <c r="V113" s="350"/>
      <c r="W113" s="350"/>
      <c r="X113" s="350"/>
      <c r="Y113" s="350"/>
      <c r="Z113" s="350"/>
      <c r="AA113" s="350"/>
      <c r="AB113" s="351"/>
    </row>
    <row r="114" spans="1:28" ht="46.15" customHeight="1" x14ac:dyDescent="0.35">
      <c r="A114"/>
      <c r="B114" s="352">
        <v>12</v>
      </c>
      <c r="C114" s="282" t="s">
        <v>140</v>
      </c>
      <c r="D114" s="282"/>
      <c r="E114" s="282"/>
      <c r="F114" s="282"/>
      <c r="G114" s="282"/>
      <c r="H114" s="282"/>
      <c r="I114" s="282"/>
      <c r="J114" s="282"/>
      <c r="K114" s="350"/>
      <c r="L114" s="350"/>
      <c r="M114" s="350"/>
      <c r="N114" s="350"/>
      <c r="O114" s="350"/>
      <c r="P114" s="350"/>
      <c r="Q114" s="350"/>
      <c r="R114" s="350"/>
      <c r="S114" s="350"/>
      <c r="T114" s="350"/>
      <c r="U114" s="350"/>
      <c r="V114" s="350"/>
      <c r="W114" s="350"/>
      <c r="X114" s="350"/>
      <c r="Y114" s="350"/>
      <c r="Z114" s="350"/>
      <c r="AA114" s="350"/>
      <c r="AB114" s="351"/>
    </row>
    <row r="115" spans="1:28" ht="14.65" customHeight="1" x14ac:dyDescent="0.35">
      <c r="A115"/>
      <c r="B115" s="352"/>
      <c r="C115" s="282"/>
      <c r="D115" s="282"/>
      <c r="E115" s="282"/>
      <c r="F115" s="282"/>
      <c r="G115" s="282"/>
      <c r="H115" s="282"/>
      <c r="I115" s="282"/>
      <c r="J115" s="282"/>
      <c r="K115" s="350"/>
      <c r="L115" s="350"/>
      <c r="M115" s="350"/>
      <c r="N115" s="350"/>
      <c r="O115" s="350"/>
      <c r="P115" s="350"/>
      <c r="Q115" s="350"/>
      <c r="R115" s="350"/>
      <c r="S115" s="350"/>
      <c r="T115" s="350"/>
      <c r="U115" s="350"/>
      <c r="V115" s="350"/>
      <c r="W115" s="350"/>
      <c r="X115" s="350"/>
      <c r="Y115" s="350"/>
      <c r="Z115" s="350"/>
      <c r="AA115" s="350"/>
      <c r="AB115" s="351"/>
    </row>
    <row r="116" spans="1:28" ht="14.65" customHeight="1" x14ac:dyDescent="0.35">
      <c r="A116"/>
      <c r="B116" s="352">
        <v>13</v>
      </c>
      <c r="C116" s="282" t="s">
        <v>61</v>
      </c>
      <c r="D116" s="282"/>
      <c r="E116" s="282"/>
      <c r="F116" s="282"/>
      <c r="G116" s="282"/>
      <c r="H116" s="282"/>
      <c r="I116" s="282"/>
      <c r="J116" s="282"/>
      <c r="K116" s="350"/>
      <c r="L116" s="350"/>
      <c r="M116" s="350"/>
      <c r="N116" s="350"/>
      <c r="O116" s="350"/>
      <c r="P116" s="350"/>
      <c r="Q116" s="350"/>
      <c r="R116" s="350"/>
      <c r="S116" s="350"/>
      <c r="T116" s="350"/>
      <c r="U116" s="350"/>
      <c r="V116" s="350"/>
      <c r="W116" s="350"/>
      <c r="X116" s="350"/>
      <c r="Y116" s="350"/>
      <c r="Z116" s="350"/>
      <c r="AA116" s="350"/>
      <c r="AB116" s="351"/>
    </row>
    <row r="117" spans="1:28" ht="14.65" customHeight="1" x14ac:dyDescent="0.35">
      <c r="A117"/>
      <c r="B117" s="317"/>
      <c r="C117" s="353"/>
      <c r="D117" s="353"/>
      <c r="E117" s="353"/>
      <c r="F117" s="353"/>
      <c r="G117" s="353"/>
      <c r="H117" s="353"/>
      <c r="I117" s="353"/>
      <c r="J117" s="353"/>
      <c r="K117" s="354"/>
      <c r="L117" s="354"/>
      <c r="M117" s="354"/>
      <c r="N117" s="354"/>
      <c r="O117" s="354"/>
      <c r="P117" s="354"/>
      <c r="Q117" s="354"/>
      <c r="R117" s="354"/>
      <c r="S117" s="354"/>
      <c r="T117" s="354"/>
      <c r="U117" s="354"/>
      <c r="V117" s="354"/>
      <c r="W117" s="354"/>
      <c r="X117" s="354"/>
      <c r="Y117" s="354"/>
      <c r="Z117" s="354"/>
      <c r="AA117" s="354"/>
      <c r="AB117" s="355"/>
    </row>
    <row r="118" spans="1:28" ht="14.65" customHeight="1" x14ac:dyDescent="0.35">
      <c r="A118"/>
      <c r="B118" s="12"/>
      <c r="C118" s="30"/>
      <c r="D118" s="30"/>
      <c r="E118" s="30"/>
      <c r="F118" s="30"/>
      <c r="G118" s="30"/>
      <c r="H118" s="30"/>
      <c r="I118" s="30"/>
      <c r="J118" s="30"/>
      <c r="K118" s="29"/>
      <c r="L118" s="29"/>
      <c r="M118" s="29"/>
      <c r="N118" s="29"/>
      <c r="O118" s="29"/>
      <c r="P118" s="29"/>
      <c r="Q118" s="29"/>
      <c r="R118" s="29"/>
      <c r="S118" s="29"/>
      <c r="T118" s="29"/>
      <c r="U118" s="29"/>
      <c r="V118" s="29"/>
      <c r="W118" s="29"/>
      <c r="X118" s="29"/>
      <c r="Y118" s="29"/>
      <c r="Z118" s="29"/>
      <c r="AA118" s="29"/>
      <c r="AB118" s="24"/>
    </row>
    <row r="119" spans="1:28" ht="14.65" customHeight="1" x14ac:dyDescent="0.35">
      <c r="A119"/>
      <c r="B119" s="16"/>
      <c r="C119" s="237" t="s">
        <v>98</v>
      </c>
      <c r="D119" s="237"/>
      <c r="E119" s="237"/>
      <c r="F119" s="237"/>
      <c r="G119" s="237"/>
      <c r="H119" s="237"/>
      <c r="I119" s="237"/>
      <c r="J119" s="237"/>
      <c r="K119" s="237"/>
      <c r="L119" s="237"/>
      <c r="M119" s="237"/>
      <c r="N119" s="237"/>
      <c r="O119" s="237"/>
      <c r="P119" s="237"/>
      <c r="Q119" s="237"/>
      <c r="R119" s="237"/>
      <c r="S119" s="237"/>
      <c r="T119" s="237"/>
      <c r="U119" s="237"/>
      <c r="V119" s="237"/>
      <c r="W119" s="237"/>
      <c r="X119" s="237"/>
      <c r="Y119" s="237"/>
      <c r="Z119" s="237"/>
      <c r="AA119" s="237"/>
      <c r="AB119" s="356"/>
    </row>
    <row r="120" spans="1:28" ht="15" thickBot="1" x14ac:dyDescent="0.4">
      <c r="A120"/>
      <c r="B120" s="347"/>
      <c r="C120" s="348"/>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9"/>
    </row>
  </sheetData>
  <sheetProtection algorithmName="SHA-512" hashValue="Qo81wuddYRV/xZSry94OHo2FLq7R2LB1eaJCYbWKUCV3RmSJ9CZdS5qQ0HVdvzJcA4MKtJs5pxDMgqi6GbcvSQ==" saltValue="hX1ut79LIVje3uWm/8avLw==" spinCount="100000" sheet="1" objects="1" scenarios="1" formatRows="0" selectLockedCells="1"/>
  <mergeCells count="258">
    <mergeCell ref="U92:W92"/>
    <mergeCell ref="E77:J77"/>
    <mergeCell ref="E66:J66"/>
    <mergeCell ref="R38:V38"/>
    <mergeCell ref="R39:V39"/>
    <mergeCell ref="K75:L75"/>
    <mergeCell ref="U75:W75"/>
    <mergeCell ref="K76:L76"/>
    <mergeCell ref="U76:W76"/>
    <mergeCell ref="K69:L69"/>
    <mergeCell ref="U77:W77"/>
    <mergeCell ref="K77:L77"/>
    <mergeCell ref="K64:L64"/>
    <mergeCell ref="U64:W64"/>
    <mergeCell ref="K65:L65"/>
    <mergeCell ref="U67:W67"/>
    <mergeCell ref="E63:J63"/>
    <mergeCell ref="E69:J69"/>
    <mergeCell ref="E75:J75"/>
    <mergeCell ref="Q92:T92"/>
    <mergeCell ref="K85:L85"/>
    <mergeCell ref="E92:J92"/>
    <mergeCell ref="Q86:T86"/>
    <mergeCell ref="M87:P87"/>
    <mergeCell ref="D98:W98"/>
    <mergeCell ref="X98:Z98"/>
    <mergeCell ref="D99:W99"/>
    <mergeCell ref="U93:W93"/>
    <mergeCell ref="Q93:T93"/>
    <mergeCell ref="E91:J91"/>
    <mergeCell ref="E93:J93"/>
    <mergeCell ref="U94:W94"/>
    <mergeCell ref="U95:W95"/>
    <mergeCell ref="E95:J95"/>
    <mergeCell ref="X99:Z99"/>
    <mergeCell ref="M93:P93"/>
    <mergeCell ref="X96:Z96"/>
    <mergeCell ref="D96:W96"/>
    <mergeCell ref="K91:L91"/>
    <mergeCell ref="K92:L92"/>
    <mergeCell ref="K93:L93"/>
    <mergeCell ref="K94:L94"/>
    <mergeCell ref="K95:L95"/>
    <mergeCell ref="M94:P94"/>
    <mergeCell ref="Q94:T94"/>
    <mergeCell ref="M95:P95"/>
    <mergeCell ref="Q95:T95"/>
    <mergeCell ref="E94:J94"/>
    <mergeCell ref="B120:AB120"/>
    <mergeCell ref="D111:W111"/>
    <mergeCell ref="B112:B113"/>
    <mergeCell ref="C112:J113"/>
    <mergeCell ref="K112:AB113"/>
    <mergeCell ref="B114:B115"/>
    <mergeCell ref="C114:J115"/>
    <mergeCell ref="K114:AB115"/>
    <mergeCell ref="B116:B117"/>
    <mergeCell ref="C116:J117"/>
    <mergeCell ref="K116:AB117"/>
    <mergeCell ref="C119:AB119"/>
    <mergeCell ref="D109:Z109"/>
    <mergeCell ref="D110:Z110"/>
    <mergeCell ref="X103:Z103"/>
    <mergeCell ref="X104:Z104"/>
    <mergeCell ref="X105:Z105"/>
    <mergeCell ref="E102:W102"/>
    <mergeCell ref="E103:W103"/>
    <mergeCell ref="E104:W104"/>
    <mergeCell ref="E105:W105"/>
    <mergeCell ref="X102:Z102"/>
    <mergeCell ref="D107:W107"/>
    <mergeCell ref="X107:Z107"/>
    <mergeCell ref="M92:P92"/>
    <mergeCell ref="E86:J86"/>
    <mergeCell ref="K86:L86"/>
    <mergeCell ref="K87:L87"/>
    <mergeCell ref="X76:Z76"/>
    <mergeCell ref="X64:Z64"/>
    <mergeCell ref="E76:J76"/>
    <mergeCell ref="D89:J90"/>
    <mergeCell ref="K89:L90"/>
    <mergeCell ref="M90:P90"/>
    <mergeCell ref="Q90:T90"/>
    <mergeCell ref="M89:T89"/>
    <mergeCell ref="M91:P91"/>
    <mergeCell ref="Q91:T91"/>
    <mergeCell ref="U86:W86"/>
    <mergeCell ref="U87:W87"/>
    <mergeCell ref="U83:W83"/>
    <mergeCell ref="U84:W84"/>
    <mergeCell ref="U85:W85"/>
    <mergeCell ref="E85:J85"/>
    <mergeCell ref="M83:P83"/>
    <mergeCell ref="Q83:T83"/>
    <mergeCell ref="K78:L78"/>
    <mergeCell ref="X88:Z88"/>
    <mergeCell ref="E64:J64"/>
    <mergeCell ref="E61:J61"/>
    <mergeCell ref="E62:J62"/>
    <mergeCell ref="C53:AB53"/>
    <mergeCell ref="X77:Z77"/>
    <mergeCell ref="U69:W69"/>
    <mergeCell ref="X80:Z80"/>
    <mergeCell ref="D80:W80"/>
    <mergeCell ref="U81:W82"/>
    <mergeCell ref="E70:J70"/>
    <mergeCell ref="E79:J79"/>
    <mergeCell ref="M84:P84"/>
    <mergeCell ref="Q84:T84"/>
    <mergeCell ref="M85:P85"/>
    <mergeCell ref="Q85:T85"/>
    <mergeCell ref="D81:J82"/>
    <mergeCell ref="K81:L82"/>
    <mergeCell ref="M82:P82"/>
    <mergeCell ref="Q82:T82"/>
    <mergeCell ref="E83:J83"/>
    <mergeCell ref="E84:J84"/>
    <mergeCell ref="M81:T81"/>
    <mergeCell ref="C14:E14"/>
    <mergeCell ref="F14:AB14"/>
    <mergeCell ref="B9:B11"/>
    <mergeCell ref="C9:E11"/>
    <mergeCell ref="C12:E12"/>
    <mergeCell ref="F12:H12"/>
    <mergeCell ref="J12:K12"/>
    <mergeCell ref="M12:AB12"/>
    <mergeCell ref="G9:AB9"/>
    <mergeCell ref="G10:AB10"/>
    <mergeCell ref="G11:AB11"/>
    <mergeCell ref="C4:E4"/>
    <mergeCell ref="F4:AB4"/>
    <mergeCell ref="C5:E5"/>
    <mergeCell ref="F5:AB5"/>
    <mergeCell ref="C6:E6"/>
    <mergeCell ref="F6:AB6"/>
    <mergeCell ref="C8:E8"/>
    <mergeCell ref="F8:AB8"/>
    <mergeCell ref="C13:E13"/>
    <mergeCell ref="F13:H13"/>
    <mergeCell ref="C7:E7"/>
    <mergeCell ref="F7:L7"/>
    <mergeCell ref="K62:L62"/>
    <mergeCell ref="C46:H47"/>
    <mergeCell ref="U62:W62"/>
    <mergeCell ref="X62:Z62"/>
    <mergeCell ref="J46:Z46"/>
    <mergeCell ref="J47:Z47"/>
    <mergeCell ref="J48:Z48"/>
    <mergeCell ref="D33:E33"/>
    <mergeCell ref="D32:E32"/>
    <mergeCell ref="D34:E34"/>
    <mergeCell ref="R32:V32"/>
    <mergeCell ref="R33:V33"/>
    <mergeCell ref="D35:E35"/>
    <mergeCell ref="D36:E36"/>
    <mergeCell ref="R27:V28"/>
    <mergeCell ref="W27:Z28"/>
    <mergeCell ref="F27:Q27"/>
    <mergeCell ref="R29:V29"/>
    <mergeCell ref="H16:AA16"/>
    <mergeCell ref="F17:G17"/>
    <mergeCell ref="H17:AA17"/>
    <mergeCell ref="F18:G18"/>
    <mergeCell ref="H18:AA18"/>
    <mergeCell ref="F19:G19"/>
    <mergeCell ref="H19:AA19"/>
    <mergeCell ref="F20:G20"/>
    <mergeCell ref="H21:AA21"/>
    <mergeCell ref="H22:AA22"/>
    <mergeCell ref="F22:G22"/>
    <mergeCell ref="U89:W90"/>
    <mergeCell ref="Q87:T87"/>
    <mergeCell ref="U91:W91"/>
    <mergeCell ref="E100:W101"/>
    <mergeCell ref="H20:AA20"/>
    <mergeCell ref="F23:G23"/>
    <mergeCell ref="H23:AA23"/>
    <mergeCell ref="E60:J60"/>
    <mergeCell ref="C16:E23"/>
    <mergeCell ref="F16:G16"/>
    <mergeCell ref="F21:G21"/>
    <mergeCell ref="D56:J59"/>
    <mergeCell ref="K56:L59"/>
    <mergeCell ref="M56:W56"/>
    <mergeCell ref="X56:Z59"/>
    <mergeCell ref="M58:P58"/>
    <mergeCell ref="C54:AA54"/>
    <mergeCell ref="K60:L60"/>
    <mergeCell ref="U60:W60"/>
    <mergeCell ref="X60:Z60"/>
    <mergeCell ref="C25:AB25"/>
    <mergeCell ref="D27:E28"/>
    <mergeCell ref="M57:T57"/>
    <mergeCell ref="U57:W59"/>
    <mergeCell ref="X63:Z63"/>
    <mergeCell ref="I50:I51"/>
    <mergeCell ref="Q58:T58"/>
    <mergeCell ref="W32:Z32"/>
    <mergeCell ref="D100:D101"/>
    <mergeCell ref="K79:L79"/>
    <mergeCell ref="U79:W79"/>
    <mergeCell ref="X79:Z79"/>
    <mergeCell ref="E78:J78"/>
    <mergeCell ref="E65:J65"/>
    <mergeCell ref="R34:V34"/>
    <mergeCell ref="R35:V35"/>
    <mergeCell ref="R36:V36"/>
    <mergeCell ref="W34:Z34"/>
    <mergeCell ref="W35:Z35"/>
    <mergeCell ref="W36:Z36"/>
    <mergeCell ref="K83:L83"/>
    <mergeCell ref="K84:L84"/>
    <mergeCell ref="E87:J87"/>
    <mergeCell ref="M86:P86"/>
    <mergeCell ref="J50:Z51"/>
    <mergeCell ref="I49:Z49"/>
    <mergeCell ref="X100:Z101"/>
    <mergeCell ref="D88:W88"/>
    <mergeCell ref="W29:Z29"/>
    <mergeCell ref="W30:Z30"/>
    <mergeCell ref="K61:L61"/>
    <mergeCell ref="W31:Z31"/>
    <mergeCell ref="D43:Z43"/>
    <mergeCell ref="D37:E39"/>
    <mergeCell ref="D41:Z41"/>
    <mergeCell ref="D29:E29"/>
    <mergeCell ref="D31:E31"/>
    <mergeCell ref="U61:W61"/>
    <mergeCell ref="X61:Z61"/>
    <mergeCell ref="R30:V30"/>
    <mergeCell ref="R31:V31"/>
    <mergeCell ref="R37:V37"/>
    <mergeCell ref="W33:Z33"/>
    <mergeCell ref="D30:E30"/>
    <mergeCell ref="E71:J71"/>
    <mergeCell ref="E72:J72"/>
    <mergeCell ref="E73:J73"/>
    <mergeCell ref="E74:J74"/>
    <mergeCell ref="E68:J68"/>
    <mergeCell ref="U78:W78"/>
    <mergeCell ref="D42:Z42"/>
    <mergeCell ref="C45:H45"/>
    <mergeCell ref="E67:J67"/>
    <mergeCell ref="X66:Z66"/>
    <mergeCell ref="K67:L67"/>
    <mergeCell ref="X67:Z67"/>
    <mergeCell ref="K66:L66"/>
    <mergeCell ref="X78:Z78"/>
    <mergeCell ref="U66:W66"/>
    <mergeCell ref="X65:Z65"/>
    <mergeCell ref="K63:L63"/>
    <mergeCell ref="U65:W65"/>
    <mergeCell ref="K68:L68"/>
    <mergeCell ref="U68:W68"/>
    <mergeCell ref="X68:Z68"/>
    <mergeCell ref="X69:Z69"/>
    <mergeCell ref="X75:Z75"/>
    <mergeCell ref="U63:W63"/>
  </mergeCells>
  <phoneticPr fontId="46" type="noConversion"/>
  <dataValidations count="7">
    <dataValidation type="list" allowBlank="1" showInputMessage="1" showErrorMessage="1" sqref="I12" xr:uid="{00000000-0002-0000-0200-000000000000}">
      <formula1>$AI$11:$AI$18</formula1>
    </dataValidation>
    <dataValidation type="list" allowBlank="1" showInputMessage="1" showErrorMessage="1" sqref="L12" xr:uid="{00000000-0002-0000-0200-000001000000}">
      <formula1>$AI$6:$AI$8</formula1>
    </dataValidation>
    <dataValidation type="list" allowBlank="1" showInputMessage="1" showErrorMessage="1" sqref="G29:Q36 F30:F36" xr:uid="{00000000-0002-0000-0200-000002000000}">
      <formula1>$AI$3</formula1>
    </dataValidation>
    <dataValidation type="list" allowBlank="1" showInputMessage="1" showErrorMessage="1" sqref="F7:L7" xr:uid="{00000000-0002-0000-0200-000003000000}">
      <formula1>$AI$20:$AI$24</formula1>
    </dataValidation>
    <dataValidation type="list" allowBlank="1" showInputMessage="1" showErrorMessage="1" sqref="X107:Z107 F29" xr:uid="{00000000-0002-0000-0200-000004000000}">
      <formula1>$AI$3:$AI$4</formula1>
    </dataValidation>
    <dataValidation type="list" allowBlank="1" showInputMessage="1" showErrorMessage="1" sqref="F37:Q39" xr:uid="{00000000-0002-0000-0200-000005000000}">
      <formula1>$AI$46:$AI$57</formula1>
    </dataValidation>
    <dataValidation type="list" allowBlank="1" showInputMessage="1" showErrorMessage="1" sqref="J46:Z48" xr:uid="{00000000-0002-0000-0200-000006000000}">
      <formula1>$AI$36:$AI$45</formula1>
    </dataValidation>
  </dataValidations>
  <pageMargins left="0.48" right="0.23622047244094491" top="0.74803149606299213" bottom="0.74803149606299213" header="0.31496062992125984" footer="0.31496062992125984"/>
  <pageSetup paperSize="9" scale="48" orientation="portrait" r:id="rId1"/>
  <rowBreaks count="2" manualBreakCount="2">
    <brk id="55" max="27" man="1"/>
    <brk id="113" max="2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7000000}">
          <x14:formula1>
            <xm:f>'C:\FAZILAH CF\FAZILAHCF @ AEU\02 AD-HOC TASKS\MQA - Coppa ODL\COPPA ODL 3.6.1\[TableX.xlsm]DataSet'!#REF!</xm:f>
          </x14:formula1>
          <xm:sqref>K26:M26 K52:M52 K108:M108 K45:M45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131"/>
  <sheetViews>
    <sheetView showGridLines="0" zoomScaleNormal="100" zoomScaleSheetLayoutView="100" workbookViewId="0">
      <selection activeCell="C9" sqref="C9"/>
    </sheetView>
  </sheetViews>
  <sheetFormatPr defaultRowHeight="14.5" x14ac:dyDescent="0.35"/>
  <cols>
    <col min="1" max="1" width="3.7265625" customWidth="1"/>
    <col min="2" max="2" width="20.81640625" customWidth="1"/>
    <col min="3" max="3" width="22.453125" customWidth="1"/>
    <col min="4" max="4" width="38.7265625" customWidth="1"/>
    <col min="5" max="5" width="9.1796875" customWidth="1"/>
    <col min="6" max="6" width="54.26953125" customWidth="1"/>
    <col min="7" max="7" width="52.26953125" customWidth="1"/>
    <col min="13" max="13" width="13.26953125" style="78" customWidth="1"/>
    <col min="14" max="14" width="19.7265625" customWidth="1"/>
    <col min="16" max="16" width="16.1796875" customWidth="1"/>
  </cols>
  <sheetData>
    <row r="1" spans="1:17" s="44" customFormat="1" ht="21.65" customHeight="1" x14ac:dyDescent="0.65">
      <c r="A1" s="42"/>
      <c r="B1" s="86"/>
      <c r="C1" s="86"/>
      <c r="D1" s="49"/>
      <c r="E1" s="50"/>
      <c r="F1" s="51"/>
      <c r="G1" s="43"/>
      <c r="H1" s="43"/>
      <c r="I1" s="43"/>
      <c r="J1" s="43"/>
      <c r="K1" s="43"/>
      <c r="L1" s="43"/>
      <c r="M1" s="74"/>
      <c r="N1" s="43"/>
      <c r="O1" s="43"/>
      <c r="P1" s="43"/>
    </row>
    <row r="2" spans="1:17" s="44" customFormat="1" ht="13.9" customHeight="1" x14ac:dyDescent="0.65">
      <c r="A2" s="45"/>
      <c r="B2" s="87" t="s">
        <v>95</v>
      </c>
      <c r="C2" s="87"/>
      <c r="D2" s="52"/>
      <c r="E2" s="53"/>
      <c r="F2" s="54"/>
      <c r="G2" s="46"/>
      <c r="H2" s="47"/>
      <c r="I2" s="47"/>
      <c r="J2" s="47"/>
      <c r="K2" s="47"/>
      <c r="L2" s="47"/>
      <c r="M2" s="74"/>
      <c r="N2" s="43"/>
      <c r="O2" s="43"/>
      <c r="P2" s="43"/>
      <c r="Q2" s="48" t="s">
        <v>7</v>
      </c>
    </row>
    <row r="3" spans="1:17" ht="21" customHeight="1" thickBot="1" x14ac:dyDescent="0.6">
      <c r="A3" s="27"/>
      <c r="B3" s="118" t="s">
        <v>81</v>
      </c>
      <c r="C3" s="141"/>
      <c r="D3" s="56" t="s">
        <v>147</v>
      </c>
      <c r="E3" s="55"/>
      <c r="F3" s="41"/>
      <c r="G3" s="41"/>
      <c r="H3" s="27"/>
      <c r="I3" s="27"/>
      <c r="J3" s="27"/>
      <c r="K3" s="27"/>
      <c r="L3" s="27"/>
      <c r="M3" s="75"/>
      <c r="N3" s="25"/>
      <c r="O3" s="25"/>
      <c r="P3" s="25"/>
      <c r="Q3" s="26" t="s">
        <v>63</v>
      </c>
    </row>
    <row r="4" spans="1:17" ht="63" customHeight="1" thickBot="1" x14ac:dyDescent="0.4">
      <c r="B4" s="192" t="s">
        <v>108</v>
      </c>
      <c r="C4" s="144" t="s">
        <v>134</v>
      </c>
      <c r="D4" s="372" t="s">
        <v>135</v>
      </c>
      <c r="E4" s="373"/>
      <c r="F4" s="39" t="s">
        <v>77</v>
      </c>
      <c r="G4" s="40" t="s">
        <v>83</v>
      </c>
      <c r="H4" s="38"/>
      <c r="I4" s="38"/>
      <c r="J4" s="38"/>
      <c r="K4" s="38"/>
      <c r="L4" s="38"/>
      <c r="M4" s="76"/>
      <c r="N4" s="38"/>
      <c r="O4" s="38"/>
      <c r="P4" s="38"/>
    </row>
    <row r="5" spans="1:17" ht="18" customHeight="1" x14ac:dyDescent="0.35">
      <c r="A5" s="1"/>
      <c r="B5" s="166"/>
      <c r="C5" s="134"/>
      <c r="D5" s="135"/>
      <c r="E5" s="135" t="str">
        <f t="shared" ref="E5:E65" si="0">IF(D5="","",IF(D5&gt;=80,"√","x"))</f>
        <v/>
      </c>
      <c r="F5" s="162"/>
      <c r="G5" s="163"/>
      <c r="H5" s="38"/>
      <c r="I5" s="38"/>
      <c r="J5" s="38"/>
      <c r="K5" s="38"/>
      <c r="L5" s="38"/>
      <c r="M5" s="76"/>
      <c r="N5" s="38"/>
      <c r="O5" s="38"/>
      <c r="P5" s="38"/>
    </row>
    <row r="6" spans="1:17" ht="18" customHeight="1" x14ac:dyDescent="0.35">
      <c r="A6" s="1"/>
      <c r="B6" s="166"/>
      <c r="C6" s="134"/>
      <c r="D6" s="135"/>
      <c r="E6" s="135" t="str">
        <f t="shared" si="0"/>
        <v/>
      </c>
      <c r="F6" s="162"/>
      <c r="G6" s="163"/>
      <c r="H6" s="38"/>
      <c r="I6" s="38"/>
      <c r="J6" s="38"/>
      <c r="K6" s="38"/>
      <c r="L6" s="38"/>
      <c r="M6" s="76"/>
      <c r="N6" s="38"/>
      <c r="O6" s="38"/>
      <c r="P6" s="38"/>
    </row>
    <row r="7" spans="1:17" ht="18" customHeight="1" x14ac:dyDescent="0.35">
      <c r="A7" s="1"/>
      <c r="B7" s="166"/>
      <c r="C7" s="134"/>
      <c r="D7" s="135"/>
      <c r="E7" s="135" t="str">
        <f t="shared" si="0"/>
        <v/>
      </c>
      <c r="F7" s="162"/>
      <c r="G7" s="163"/>
      <c r="H7" s="38"/>
      <c r="I7" s="38"/>
      <c r="J7" s="38"/>
      <c r="K7" s="38"/>
      <c r="L7" s="38"/>
      <c r="M7" s="76"/>
      <c r="N7" s="38"/>
      <c r="O7" s="38"/>
      <c r="P7" s="38"/>
    </row>
    <row r="8" spans="1:17" ht="18" customHeight="1" x14ac:dyDescent="0.35">
      <c r="A8" s="1"/>
      <c r="B8" s="166"/>
      <c r="C8" s="134"/>
      <c r="D8" s="135"/>
      <c r="E8" s="135" t="str">
        <f t="shared" si="0"/>
        <v/>
      </c>
      <c r="F8" s="162"/>
      <c r="G8" s="163"/>
      <c r="H8" s="38"/>
      <c r="I8" s="38"/>
      <c r="J8" s="38"/>
      <c r="K8" s="38"/>
      <c r="L8" s="38"/>
      <c r="M8" s="76"/>
      <c r="N8" s="38"/>
      <c r="O8" s="38"/>
      <c r="P8" s="38"/>
    </row>
    <row r="9" spans="1:17" ht="18" customHeight="1" x14ac:dyDescent="0.35">
      <c r="A9" s="1"/>
      <c r="B9" s="166"/>
      <c r="C9" s="134"/>
      <c r="D9" s="135"/>
      <c r="E9" s="135" t="str">
        <f t="shared" si="0"/>
        <v/>
      </c>
      <c r="F9" s="162"/>
      <c r="G9" s="163"/>
      <c r="H9" s="38"/>
      <c r="I9" s="38"/>
      <c r="J9" s="38"/>
      <c r="K9" s="38"/>
      <c r="L9" s="38"/>
      <c r="M9" s="76"/>
      <c r="N9" s="38"/>
      <c r="O9" s="38"/>
      <c r="P9" s="38"/>
    </row>
    <row r="10" spans="1:17" ht="18" customHeight="1" x14ac:dyDescent="0.35">
      <c r="A10" s="1"/>
      <c r="B10" s="166"/>
      <c r="C10" s="134"/>
      <c r="D10" s="135"/>
      <c r="E10" s="135" t="str">
        <f t="shared" si="0"/>
        <v/>
      </c>
      <c r="F10" s="162"/>
      <c r="G10" s="163"/>
      <c r="H10" s="38"/>
      <c r="I10" s="38"/>
      <c r="J10" s="38"/>
      <c r="K10" s="38"/>
      <c r="L10" s="38"/>
      <c r="M10" s="76"/>
      <c r="N10" s="38"/>
      <c r="O10" s="38"/>
      <c r="P10" s="38"/>
    </row>
    <row r="11" spans="1:17" ht="18" customHeight="1" x14ac:dyDescent="0.35">
      <c r="A11" s="1"/>
      <c r="B11" s="166"/>
      <c r="C11" s="134"/>
      <c r="D11" s="135"/>
      <c r="E11" s="135" t="str">
        <f t="shared" si="0"/>
        <v/>
      </c>
      <c r="F11" s="162"/>
      <c r="G11" s="163"/>
      <c r="H11" s="38"/>
      <c r="I11" s="38"/>
      <c r="J11" s="38"/>
      <c r="K11" s="38"/>
      <c r="L11" s="38"/>
      <c r="M11" s="76"/>
      <c r="N11" s="38"/>
      <c r="O11" s="38"/>
      <c r="P11" s="38"/>
    </row>
    <row r="12" spans="1:17" ht="18" customHeight="1" x14ac:dyDescent="0.35">
      <c r="A12" s="1"/>
      <c r="B12" s="166"/>
      <c r="C12" s="134"/>
      <c r="D12" s="135"/>
      <c r="E12" s="135" t="str">
        <f t="shared" si="0"/>
        <v/>
      </c>
      <c r="F12" s="162"/>
      <c r="G12" s="163"/>
      <c r="H12" s="38"/>
      <c r="I12" s="38"/>
      <c r="J12" s="38"/>
      <c r="K12" s="38"/>
      <c r="L12" s="38"/>
      <c r="M12" s="76"/>
      <c r="N12" s="38"/>
      <c r="O12" s="38"/>
      <c r="P12" s="38"/>
    </row>
    <row r="13" spans="1:17" ht="18" customHeight="1" x14ac:dyDescent="0.35">
      <c r="A13" s="1"/>
      <c r="B13" s="166"/>
      <c r="C13" s="134"/>
      <c r="D13" s="135"/>
      <c r="E13" s="135" t="str">
        <f t="shared" si="0"/>
        <v/>
      </c>
      <c r="F13" s="162"/>
      <c r="G13" s="163"/>
      <c r="H13" s="38"/>
      <c r="I13" s="38"/>
      <c r="J13" s="38"/>
      <c r="K13" s="38"/>
      <c r="L13" s="38"/>
      <c r="M13" s="76"/>
      <c r="N13" s="38"/>
      <c r="O13" s="38"/>
      <c r="P13" s="38"/>
    </row>
    <row r="14" spans="1:17" ht="18" customHeight="1" x14ac:dyDescent="0.35">
      <c r="A14" s="1"/>
      <c r="B14" s="166"/>
      <c r="C14" s="134"/>
      <c r="D14" s="135"/>
      <c r="E14" s="135" t="str">
        <f t="shared" si="0"/>
        <v/>
      </c>
      <c r="F14" s="162"/>
      <c r="G14" s="163"/>
      <c r="H14" s="38"/>
      <c r="I14" s="38"/>
      <c r="J14" s="38"/>
      <c r="K14" s="38"/>
      <c r="L14" s="38"/>
      <c r="M14" s="76"/>
      <c r="N14" s="38"/>
      <c r="O14" s="38"/>
      <c r="P14" s="38"/>
    </row>
    <row r="15" spans="1:17" ht="18" customHeight="1" x14ac:dyDescent="0.35">
      <c r="A15" s="1"/>
      <c r="B15" s="166"/>
      <c r="C15" s="134"/>
      <c r="D15" s="135"/>
      <c r="E15" s="135" t="str">
        <f t="shared" si="0"/>
        <v/>
      </c>
      <c r="F15" s="162"/>
      <c r="G15" s="163"/>
      <c r="H15" s="38"/>
      <c r="I15" s="38"/>
      <c r="J15" s="38"/>
      <c r="K15" s="38"/>
      <c r="L15" s="38"/>
      <c r="M15" s="76"/>
      <c r="N15" s="38"/>
      <c r="O15" s="38"/>
      <c r="P15" s="38"/>
    </row>
    <row r="16" spans="1:17" ht="18" customHeight="1" x14ac:dyDescent="0.35">
      <c r="A16" s="1"/>
      <c r="B16" s="166"/>
      <c r="C16" s="134"/>
      <c r="D16" s="135"/>
      <c r="E16" s="135" t="str">
        <f t="shared" si="0"/>
        <v/>
      </c>
      <c r="F16" s="162"/>
      <c r="G16" s="163"/>
      <c r="H16" s="38"/>
      <c r="I16" s="38"/>
      <c r="J16" s="38"/>
      <c r="K16" s="38"/>
      <c r="L16" s="38"/>
      <c r="M16" s="76"/>
      <c r="N16" s="38"/>
      <c r="O16" s="38"/>
      <c r="P16" s="38"/>
    </row>
    <row r="17" spans="1:16" ht="18" customHeight="1" x14ac:dyDescent="0.35">
      <c r="A17" s="1"/>
      <c r="B17" s="166"/>
      <c r="C17" s="134"/>
      <c r="D17" s="135"/>
      <c r="E17" s="135" t="str">
        <f t="shared" si="0"/>
        <v/>
      </c>
      <c r="F17" s="162"/>
      <c r="G17" s="163"/>
      <c r="H17" s="38"/>
      <c r="I17" s="38"/>
      <c r="J17" s="38"/>
      <c r="K17" s="38"/>
      <c r="L17" s="38"/>
      <c r="M17" s="76"/>
      <c r="N17" s="38"/>
      <c r="O17" s="38"/>
      <c r="P17" s="38"/>
    </row>
    <row r="18" spans="1:16" ht="18" customHeight="1" x14ac:dyDescent="0.35">
      <c r="A18" s="1"/>
      <c r="B18" s="166"/>
      <c r="C18" s="134"/>
      <c r="D18" s="135"/>
      <c r="E18" s="135" t="str">
        <f t="shared" si="0"/>
        <v/>
      </c>
      <c r="F18" s="162"/>
      <c r="G18" s="163"/>
      <c r="H18" s="38"/>
      <c r="I18" s="38"/>
      <c r="J18" s="38"/>
      <c r="K18" s="38"/>
      <c r="L18" s="38"/>
      <c r="M18" s="76"/>
      <c r="N18" s="38"/>
      <c r="O18" s="38"/>
      <c r="P18" s="38"/>
    </row>
    <row r="19" spans="1:16" ht="18" customHeight="1" x14ac:dyDescent="0.35">
      <c r="A19" s="1"/>
      <c r="B19" s="166"/>
      <c r="C19" s="134"/>
      <c r="D19" s="135"/>
      <c r="E19" s="135" t="str">
        <f t="shared" si="0"/>
        <v/>
      </c>
      <c r="F19" s="162"/>
      <c r="G19" s="163"/>
      <c r="H19" s="38"/>
      <c r="I19" s="38"/>
      <c r="J19" s="38"/>
      <c r="K19" s="38"/>
      <c r="L19" s="38"/>
      <c r="M19" s="76"/>
      <c r="N19" s="38"/>
      <c r="O19" s="38"/>
      <c r="P19" s="38"/>
    </row>
    <row r="20" spans="1:16" ht="18" customHeight="1" x14ac:dyDescent="0.35">
      <c r="A20" s="1"/>
      <c r="B20" s="166"/>
      <c r="C20" s="134"/>
      <c r="D20" s="135"/>
      <c r="E20" s="135" t="str">
        <f t="shared" si="0"/>
        <v/>
      </c>
      <c r="F20" s="162"/>
      <c r="G20" s="163"/>
      <c r="H20" s="38"/>
      <c r="I20" s="38"/>
      <c r="J20" s="38"/>
      <c r="K20" s="38"/>
      <c r="L20" s="38"/>
      <c r="M20" s="76"/>
      <c r="N20" s="38"/>
      <c r="O20" s="38"/>
      <c r="P20" s="38"/>
    </row>
    <row r="21" spans="1:16" ht="18" customHeight="1" x14ac:dyDescent="0.35">
      <c r="A21" s="1"/>
      <c r="B21" s="166"/>
      <c r="C21" s="134"/>
      <c r="D21" s="135"/>
      <c r="E21" s="135" t="str">
        <f t="shared" si="0"/>
        <v/>
      </c>
      <c r="F21" s="162"/>
      <c r="G21" s="163"/>
      <c r="H21" s="38"/>
      <c r="I21" s="38"/>
      <c r="J21" s="38"/>
      <c r="K21" s="38"/>
      <c r="L21" s="38"/>
      <c r="M21" s="76"/>
      <c r="N21" s="38"/>
      <c r="O21" s="38"/>
      <c r="P21" s="38"/>
    </row>
    <row r="22" spans="1:16" ht="18" customHeight="1" x14ac:dyDescent="0.35">
      <c r="A22" s="1"/>
      <c r="B22" s="166"/>
      <c r="C22" s="134"/>
      <c r="D22" s="135"/>
      <c r="E22" s="135" t="str">
        <f t="shared" si="0"/>
        <v/>
      </c>
      <c r="F22" s="162"/>
      <c r="G22" s="163"/>
      <c r="H22" s="38"/>
      <c r="I22" s="38"/>
      <c r="J22" s="38"/>
      <c r="K22" s="38"/>
      <c r="L22" s="38"/>
      <c r="M22" s="76"/>
      <c r="N22" s="38"/>
      <c r="O22" s="38"/>
      <c r="P22" s="38"/>
    </row>
    <row r="23" spans="1:16" ht="18" customHeight="1" x14ac:dyDescent="0.35">
      <c r="A23" s="1"/>
      <c r="B23" s="166"/>
      <c r="C23" s="134"/>
      <c r="D23" s="135"/>
      <c r="E23" s="135" t="str">
        <f t="shared" si="0"/>
        <v/>
      </c>
      <c r="F23" s="162"/>
      <c r="G23" s="163"/>
      <c r="H23" s="38"/>
      <c r="I23" s="38"/>
      <c r="J23" s="38"/>
      <c r="K23" s="38"/>
      <c r="L23" s="38"/>
      <c r="M23" s="76"/>
      <c r="N23" s="38"/>
      <c r="O23" s="38"/>
      <c r="P23" s="38"/>
    </row>
    <row r="24" spans="1:16" ht="18" customHeight="1" x14ac:dyDescent="0.35">
      <c r="A24" s="1"/>
      <c r="B24" s="166"/>
      <c r="C24" s="134"/>
      <c r="D24" s="135"/>
      <c r="E24" s="135" t="str">
        <f t="shared" si="0"/>
        <v/>
      </c>
      <c r="F24" s="162"/>
      <c r="G24" s="163"/>
      <c r="H24" s="38"/>
      <c r="I24" s="38"/>
      <c r="J24" s="38"/>
      <c r="K24" s="38"/>
      <c r="L24" s="38"/>
      <c r="M24" s="76"/>
      <c r="N24" s="38"/>
      <c r="O24" s="38"/>
      <c r="P24" s="38"/>
    </row>
    <row r="25" spans="1:16" ht="18" customHeight="1" x14ac:dyDescent="0.35">
      <c r="A25" s="1"/>
      <c r="B25" s="166"/>
      <c r="C25" s="134"/>
      <c r="D25" s="135"/>
      <c r="E25" s="135" t="str">
        <f t="shared" si="0"/>
        <v/>
      </c>
      <c r="F25" s="162"/>
      <c r="G25" s="163"/>
      <c r="H25" s="38"/>
      <c r="I25" s="38"/>
      <c r="J25" s="38"/>
      <c r="K25" s="38"/>
      <c r="L25" s="38"/>
      <c r="M25" s="76"/>
      <c r="N25" s="38"/>
      <c r="O25" s="38"/>
      <c r="P25" s="38"/>
    </row>
    <row r="26" spans="1:16" ht="18" customHeight="1" x14ac:dyDescent="0.35">
      <c r="A26" s="1"/>
      <c r="B26" s="166"/>
      <c r="C26" s="134"/>
      <c r="D26" s="135"/>
      <c r="E26" s="135" t="str">
        <f t="shared" si="0"/>
        <v/>
      </c>
      <c r="F26" s="162"/>
      <c r="G26" s="163"/>
      <c r="H26" s="38"/>
      <c r="I26" s="38"/>
      <c r="J26" s="38"/>
      <c r="K26" s="38"/>
      <c r="L26" s="38"/>
      <c r="M26" s="76"/>
      <c r="N26" s="38"/>
      <c r="O26" s="38"/>
      <c r="P26" s="38"/>
    </row>
    <row r="27" spans="1:16" ht="18" customHeight="1" x14ac:dyDescent="0.35">
      <c r="A27" s="1"/>
      <c r="B27" s="166"/>
      <c r="C27" s="134"/>
      <c r="D27" s="135"/>
      <c r="E27" s="135" t="str">
        <f t="shared" si="0"/>
        <v/>
      </c>
      <c r="F27" s="162"/>
      <c r="G27" s="163"/>
      <c r="H27" s="38"/>
      <c r="I27" s="38"/>
      <c r="J27" s="38"/>
      <c r="K27" s="38"/>
      <c r="L27" s="38"/>
      <c r="M27" s="76"/>
      <c r="N27" s="38"/>
      <c r="O27" s="38"/>
      <c r="P27" s="38"/>
    </row>
    <row r="28" spans="1:16" ht="18" customHeight="1" x14ac:dyDescent="0.35">
      <c r="A28" s="1"/>
      <c r="B28" s="166"/>
      <c r="C28" s="134"/>
      <c r="D28" s="135"/>
      <c r="E28" s="135" t="str">
        <f t="shared" si="0"/>
        <v/>
      </c>
      <c r="F28" s="162"/>
      <c r="G28" s="163"/>
      <c r="H28" s="38"/>
      <c r="I28" s="38"/>
      <c r="J28" s="38"/>
      <c r="K28" s="38"/>
      <c r="L28" s="38"/>
      <c r="M28" s="76"/>
      <c r="N28" s="38"/>
      <c r="O28" s="38"/>
      <c r="P28" s="38"/>
    </row>
    <row r="29" spans="1:16" ht="18" customHeight="1" x14ac:dyDescent="0.35">
      <c r="A29" s="1"/>
      <c r="B29" s="166"/>
      <c r="C29" s="134"/>
      <c r="D29" s="135"/>
      <c r="E29" s="135" t="str">
        <f t="shared" si="0"/>
        <v/>
      </c>
      <c r="F29" s="162"/>
      <c r="G29" s="163"/>
      <c r="H29" s="38"/>
      <c r="I29" s="38"/>
      <c r="J29" s="38"/>
      <c r="K29" s="38"/>
      <c r="L29" s="38"/>
      <c r="M29" s="76"/>
      <c r="N29" s="38"/>
      <c r="O29" s="38"/>
      <c r="P29" s="38"/>
    </row>
    <row r="30" spans="1:16" ht="18" customHeight="1" x14ac:dyDescent="0.35">
      <c r="A30" s="1"/>
      <c r="B30" s="166"/>
      <c r="C30" s="134"/>
      <c r="D30" s="135"/>
      <c r="E30" s="135" t="str">
        <f t="shared" si="0"/>
        <v/>
      </c>
      <c r="F30" s="162"/>
      <c r="G30" s="163"/>
      <c r="H30" s="38"/>
      <c r="I30" s="38"/>
      <c r="J30" s="38"/>
      <c r="K30" s="38"/>
      <c r="L30" s="38"/>
      <c r="M30" s="76"/>
      <c r="N30" s="38"/>
      <c r="O30" s="38"/>
      <c r="P30" s="38"/>
    </row>
    <row r="31" spans="1:16" ht="18" customHeight="1" x14ac:dyDescent="0.35">
      <c r="A31" s="1"/>
      <c r="B31" s="166"/>
      <c r="C31" s="134"/>
      <c r="D31" s="135"/>
      <c r="E31" s="135" t="str">
        <f t="shared" si="0"/>
        <v/>
      </c>
      <c r="F31" s="162"/>
      <c r="G31" s="163"/>
      <c r="H31" s="38"/>
      <c r="I31" s="38"/>
      <c r="J31" s="38"/>
      <c r="K31" s="38"/>
      <c r="L31" s="38"/>
      <c r="M31" s="76"/>
      <c r="N31" s="38"/>
      <c r="O31" s="38"/>
      <c r="P31" s="38"/>
    </row>
    <row r="32" spans="1:16" ht="18" customHeight="1" x14ac:dyDescent="0.35">
      <c r="A32" s="1"/>
      <c r="B32" s="166"/>
      <c r="C32" s="134"/>
      <c r="D32" s="135"/>
      <c r="E32" s="135" t="str">
        <f t="shared" si="0"/>
        <v/>
      </c>
      <c r="F32" s="162"/>
      <c r="G32" s="163"/>
      <c r="H32" s="38"/>
      <c r="I32" s="38"/>
      <c r="J32" s="38"/>
      <c r="K32" s="38"/>
      <c r="L32" s="38"/>
      <c r="M32" s="76"/>
      <c r="N32" s="38"/>
      <c r="O32" s="38"/>
      <c r="P32" s="38"/>
    </row>
    <row r="33" spans="1:16" ht="18" customHeight="1" x14ac:dyDescent="0.35">
      <c r="A33" s="1"/>
      <c r="B33" s="166"/>
      <c r="C33" s="134"/>
      <c r="D33" s="135"/>
      <c r="E33" s="135" t="str">
        <f t="shared" si="0"/>
        <v/>
      </c>
      <c r="F33" s="162"/>
      <c r="G33" s="163"/>
      <c r="H33" s="38"/>
      <c r="I33" s="38"/>
      <c r="J33" s="38"/>
      <c r="K33" s="38"/>
      <c r="L33" s="38"/>
      <c r="M33" s="76"/>
      <c r="N33" s="38"/>
      <c r="O33" s="38"/>
      <c r="P33" s="38"/>
    </row>
    <row r="34" spans="1:16" ht="18" customHeight="1" x14ac:dyDescent="0.35">
      <c r="A34" s="1"/>
      <c r="B34" s="166"/>
      <c r="C34" s="134"/>
      <c r="D34" s="135"/>
      <c r="E34" s="135" t="str">
        <f t="shared" si="0"/>
        <v/>
      </c>
      <c r="F34" s="162"/>
      <c r="G34" s="163"/>
      <c r="H34" s="38"/>
      <c r="I34" s="38"/>
      <c r="J34" s="38"/>
      <c r="K34" s="38"/>
      <c r="L34" s="38"/>
      <c r="M34" s="76"/>
      <c r="N34" s="38"/>
      <c r="O34" s="38"/>
      <c r="P34" s="38"/>
    </row>
    <row r="35" spans="1:16" ht="18" customHeight="1" x14ac:dyDescent="0.35">
      <c r="A35" s="1"/>
      <c r="B35" s="166"/>
      <c r="C35" s="134"/>
      <c r="D35" s="135"/>
      <c r="E35" s="135" t="str">
        <f t="shared" si="0"/>
        <v/>
      </c>
      <c r="F35" s="162"/>
      <c r="G35" s="163"/>
      <c r="H35" s="38"/>
      <c r="I35" s="38"/>
      <c r="J35" s="38"/>
      <c r="K35" s="38"/>
      <c r="L35" s="38"/>
      <c r="M35" s="76"/>
      <c r="N35" s="38"/>
      <c r="O35" s="38"/>
      <c r="P35" s="38"/>
    </row>
    <row r="36" spans="1:16" ht="18" customHeight="1" x14ac:dyDescent="0.35">
      <c r="A36" s="1"/>
      <c r="B36" s="166"/>
      <c r="C36" s="134"/>
      <c r="D36" s="135"/>
      <c r="E36" s="135" t="str">
        <f t="shared" si="0"/>
        <v/>
      </c>
      <c r="F36" s="162"/>
      <c r="G36" s="163"/>
      <c r="H36" s="38"/>
      <c r="I36" s="38"/>
      <c r="J36" s="38"/>
      <c r="K36" s="38"/>
      <c r="L36" s="38"/>
      <c r="M36" s="76"/>
      <c r="N36" s="38"/>
      <c r="O36" s="38"/>
      <c r="P36" s="38"/>
    </row>
    <row r="37" spans="1:16" ht="18" customHeight="1" x14ac:dyDescent="0.35">
      <c r="A37" s="1"/>
      <c r="B37" s="166"/>
      <c r="C37" s="134"/>
      <c r="D37" s="135"/>
      <c r="E37" s="135" t="str">
        <f t="shared" si="0"/>
        <v/>
      </c>
      <c r="F37" s="162"/>
      <c r="G37" s="163"/>
      <c r="H37" s="38"/>
      <c r="I37" s="38"/>
      <c r="J37" s="38"/>
      <c r="K37" s="38"/>
      <c r="L37" s="38"/>
      <c r="M37" s="76"/>
      <c r="N37" s="38"/>
      <c r="O37" s="38"/>
      <c r="P37" s="38"/>
    </row>
    <row r="38" spans="1:16" ht="18" customHeight="1" x14ac:dyDescent="0.35">
      <c r="A38" s="1"/>
      <c r="B38" s="166"/>
      <c r="C38" s="134"/>
      <c r="D38" s="135"/>
      <c r="E38" s="135" t="str">
        <f t="shared" si="0"/>
        <v/>
      </c>
      <c r="F38" s="162"/>
      <c r="G38" s="163"/>
      <c r="H38" s="38"/>
      <c r="I38" s="38"/>
      <c r="J38" s="38"/>
      <c r="K38" s="38"/>
      <c r="L38" s="38"/>
      <c r="M38" s="76"/>
      <c r="N38" s="38"/>
      <c r="O38" s="38"/>
      <c r="P38" s="38"/>
    </row>
    <row r="39" spans="1:16" ht="18" customHeight="1" x14ac:dyDescent="0.35">
      <c r="A39" s="1"/>
      <c r="B39" s="166"/>
      <c r="C39" s="134"/>
      <c r="D39" s="135"/>
      <c r="E39" s="135" t="str">
        <f t="shared" si="0"/>
        <v/>
      </c>
      <c r="F39" s="162"/>
      <c r="G39" s="163"/>
      <c r="H39" s="38"/>
      <c r="I39" s="38"/>
      <c r="J39" s="38"/>
      <c r="K39" s="38"/>
      <c r="L39" s="38"/>
      <c r="M39" s="76"/>
      <c r="N39" s="38"/>
      <c r="O39" s="38"/>
      <c r="P39" s="38"/>
    </row>
    <row r="40" spans="1:16" ht="18" customHeight="1" x14ac:dyDescent="0.35">
      <c r="A40" s="1"/>
      <c r="B40" s="166"/>
      <c r="C40" s="134"/>
      <c r="D40" s="135"/>
      <c r="E40" s="135" t="str">
        <f t="shared" si="0"/>
        <v/>
      </c>
      <c r="F40" s="162"/>
      <c r="G40" s="163"/>
      <c r="H40" s="38"/>
      <c r="I40" s="38"/>
      <c r="J40" s="38"/>
      <c r="K40" s="38"/>
      <c r="L40" s="38"/>
      <c r="M40" s="76"/>
      <c r="N40" s="38"/>
      <c r="O40" s="38"/>
      <c r="P40" s="38"/>
    </row>
    <row r="41" spans="1:16" ht="18" customHeight="1" x14ac:dyDescent="0.35">
      <c r="A41" s="1"/>
      <c r="B41" s="166"/>
      <c r="C41" s="134"/>
      <c r="D41" s="135"/>
      <c r="E41" s="135" t="str">
        <f t="shared" si="0"/>
        <v/>
      </c>
      <c r="F41" s="162"/>
      <c r="G41" s="163"/>
      <c r="H41" s="38"/>
      <c r="I41" s="38"/>
      <c r="J41" s="38"/>
      <c r="K41" s="38"/>
      <c r="L41" s="38"/>
      <c r="M41" s="76"/>
      <c r="N41" s="38"/>
      <c r="O41" s="38"/>
      <c r="P41" s="38"/>
    </row>
    <row r="42" spans="1:16" ht="18" customHeight="1" x14ac:dyDescent="0.35">
      <c r="A42" s="1"/>
      <c r="B42" s="138"/>
      <c r="C42" s="134"/>
      <c r="D42" s="136"/>
      <c r="E42" s="135" t="str">
        <f t="shared" si="0"/>
        <v/>
      </c>
      <c r="F42" s="164"/>
      <c r="G42" s="165"/>
      <c r="H42" s="38"/>
      <c r="I42" s="38"/>
      <c r="J42" s="38"/>
      <c r="K42" s="38"/>
      <c r="L42" s="38"/>
      <c r="M42" s="76" t="str">
        <f>IF(ISBLANK(D5),"",IF(D5&gt;=80,"√","X"))</f>
        <v/>
      </c>
      <c r="N42" s="38"/>
      <c r="O42" s="38"/>
      <c r="P42" s="38"/>
    </row>
    <row r="43" spans="1:16" ht="18" customHeight="1" x14ac:dyDescent="0.35">
      <c r="A43" s="1"/>
      <c r="B43" s="138"/>
      <c r="C43" s="134"/>
      <c r="D43" s="136"/>
      <c r="E43" s="135" t="str">
        <f t="shared" si="0"/>
        <v/>
      </c>
      <c r="F43" s="164"/>
      <c r="G43" s="165"/>
      <c r="H43" s="38"/>
      <c r="I43" s="38"/>
      <c r="J43" s="38"/>
      <c r="K43" s="38"/>
      <c r="L43" s="38"/>
      <c r="M43" s="76"/>
      <c r="N43" s="38"/>
      <c r="O43" s="38"/>
      <c r="P43" s="38"/>
    </row>
    <row r="44" spans="1:16" ht="19.899999999999999" customHeight="1" x14ac:dyDescent="0.35">
      <c r="A44" s="1"/>
      <c r="B44" s="138"/>
      <c r="C44" s="134"/>
      <c r="D44" s="136"/>
      <c r="E44" s="135" t="str">
        <f t="shared" si="0"/>
        <v/>
      </c>
      <c r="F44" s="164"/>
      <c r="G44" s="165"/>
      <c r="H44" s="38"/>
      <c r="I44" s="38"/>
      <c r="J44" s="38"/>
      <c r="K44" s="38"/>
      <c r="L44" s="38"/>
      <c r="M44" s="76"/>
      <c r="N44" s="38"/>
      <c r="O44" s="38"/>
      <c r="P44" s="38"/>
    </row>
    <row r="45" spans="1:16" ht="19.899999999999999" customHeight="1" x14ac:dyDescent="0.35">
      <c r="A45" s="1"/>
      <c r="B45" s="138"/>
      <c r="C45" s="134"/>
      <c r="D45" s="136"/>
      <c r="E45" s="135" t="str">
        <f t="shared" si="0"/>
        <v/>
      </c>
      <c r="F45" s="164"/>
      <c r="G45" s="165"/>
      <c r="H45" s="38"/>
      <c r="I45" s="38"/>
      <c r="J45" s="38"/>
      <c r="K45" s="38"/>
      <c r="L45" s="38"/>
      <c r="M45" s="76"/>
      <c r="N45" s="38"/>
      <c r="O45" s="38"/>
      <c r="P45" s="38"/>
    </row>
    <row r="46" spans="1:16" ht="19.899999999999999" customHeight="1" x14ac:dyDescent="0.35">
      <c r="A46" s="1"/>
      <c r="B46" s="138"/>
      <c r="C46" s="134"/>
      <c r="D46" s="136"/>
      <c r="E46" s="135" t="str">
        <f t="shared" si="0"/>
        <v/>
      </c>
      <c r="F46" s="164"/>
      <c r="G46" s="165"/>
      <c r="H46" s="38"/>
      <c r="I46" s="38"/>
      <c r="J46" s="38"/>
      <c r="K46" s="38"/>
      <c r="L46" s="38"/>
      <c r="M46" s="76"/>
      <c r="N46" s="38"/>
      <c r="O46" s="38"/>
      <c r="P46" s="38"/>
    </row>
    <row r="47" spans="1:16" ht="19.899999999999999" customHeight="1" x14ac:dyDescent="0.35">
      <c r="A47" s="1"/>
      <c r="B47" s="138"/>
      <c r="C47" s="134"/>
      <c r="D47" s="136"/>
      <c r="E47" s="135" t="str">
        <f t="shared" si="0"/>
        <v/>
      </c>
      <c r="F47" s="164"/>
      <c r="G47" s="165"/>
      <c r="H47" s="38"/>
      <c r="I47" s="38"/>
      <c r="J47" s="38"/>
      <c r="K47" s="38"/>
      <c r="L47" s="38"/>
      <c r="M47" s="76"/>
      <c r="N47" s="38"/>
      <c r="O47" s="38"/>
      <c r="P47" s="38"/>
    </row>
    <row r="48" spans="1:16" ht="19.899999999999999" customHeight="1" x14ac:dyDescent="0.35">
      <c r="A48" s="1"/>
      <c r="B48" s="138"/>
      <c r="C48" s="134"/>
      <c r="D48" s="136"/>
      <c r="E48" s="135" t="str">
        <f t="shared" si="0"/>
        <v/>
      </c>
      <c r="F48" s="164"/>
      <c r="G48" s="165"/>
      <c r="H48" s="38"/>
      <c r="I48" s="38"/>
      <c r="J48" s="38"/>
      <c r="K48" s="38"/>
      <c r="L48" s="38"/>
      <c r="M48" s="76"/>
      <c r="N48" s="38"/>
      <c r="O48" s="38"/>
      <c r="P48" s="38"/>
    </row>
    <row r="49" spans="1:16" ht="19.899999999999999" customHeight="1" x14ac:dyDescent="0.35">
      <c r="A49" s="1"/>
      <c r="B49" s="138"/>
      <c r="C49" s="134"/>
      <c r="D49" s="136"/>
      <c r="E49" s="135" t="str">
        <f t="shared" si="0"/>
        <v/>
      </c>
      <c r="F49" s="164"/>
      <c r="G49" s="165"/>
      <c r="H49" s="38"/>
      <c r="I49" s="38"/>
      <c r="J49" s="38"/>
      <c r="K49" s="38"/>
      <c r="L49" s="38"/>
      <c r="M49" s="76"/>
      <c r="N49" s="38"/>
      <c r="O49" s="38"/>
      <c r="P49" s="38"/>
    </row>
    <row r="50" spans="1:16" ht="19.899999999999999" customHeight="1" x14ac:dyDescent="0.35">
      <c r="A50" s="1"/>
      <c r="B50" s="138"/>
      <c r="C50" s="134"/>
      <c r="D50" s="136"/>
      <c r="E50" s="135" t="str">
        <f t="shared" si="0"/>
        <v/>
      </c>
      <c r="F50" s="164"/>
      <c r="G50" s="165"/>
      <c r="H50" s="38"/>
      <c r="I50" s="38"/>
      <c r="J50" s="38"/>
      <c r="K50" s="38"/>
      <c r="L50" s="38"/>
      <c r="M50" s="76"/>
      <c r="N50" s="38"/>
      <c r="O50" s="38"/>
      <c r="P50" s="38"/>
    </row>
    <row r="51" spans="1:16" ht="19.899999999999999" customHeight="1" x14ac:dyDescent="0.35">
      <c r="A51" s="1"/>
      <c r="B51" s="138"/>
      <c r="C51" s="134"/>
      <c r="D51" s="136"/>
      <c r="E51" s="135" t="str">
        <f t="shared" si="0"/>
        <v/>
      </c>
      <c r="F51" s="164"/>
      <c r="G51" s="165"/>
      <c r="H51" s="38"/>
      <c r="I51" s="38"/>
      <c r="J51" s="38"/>
      <c r="K51" s="38"/>
      <c r="L51" s="38"/>
      <c r="M51" s="76"/>
      <c r="N51" s="38"/>
      <c r="O51" s="38"/>
      <c r="P51" s="38"/>
    </row>
    <row r="52" spans="1:16" ht="19.899999999999999" customHeight="1" x14ac:dyDescent="0.35">
      <c r="A52" s="1"/>
      <c r="B52" s="138"/>
      <c r="C52" s="134"/>
      <c r="D52" s="136"/>
      <c r="E52" s="135" t="str">
        <f t="shared" si="0"/>
        <v/>
      </c>
      <c r="F52" s="164"/>
      <c r="G52" s="165"/>
      <c r="H52" s="38"/>
      <c r="I52" s="38"/>
      <c r="J52" s="38"/>
      <c r="K52" s="38"/>
      <c r="L52" s="38"/>
      <c r="M52" s="76"/>
      <c r="N52" s="38"/>
      <c r="O52" s="38"/>
      <c r="P52" s="38"/>
    </row>
    <row r="53" spans="1:16" ht="19.899999999999999" customHeight="1" x14ac:dyDescent="0.35">
      <c r="A53" s="1"/>
      <c r="B53" s="138"/>
      <c r="C53" s="134"/>
      <c r="D53" s="136"/>
      <c r="E53" s="135" t="str">
        <f t="shared" si="0"/>
        <v/>
      </c>
      <c r="F53" s="164"/>
      <c r="G53" s="165"/>
      <c r="H53" s="38"/>
      <c r="I53" s="38"/>
      <c r="J53" s="38"/>
      <c r="K53" s="38"/>
      <c r="L53" s="38"/>
      <c r="M53" s="76"/>
      <c r="N53" s="38"/>
      <c r="O53" s="38"/>
      <c r="P53" s="38"/>
    </row>
    <row r="54" spans="1:16" ht="19.899999999999999" customHeight="1" x14ac:dyDescent="0.35">
      <c r="A54" s="1"/>
      <c r="B54" s="138"/>
      <c r="C54" s="134"/>
      <c r="D54" s="136"/>
      <c r="E54" s="135" t="str">
        <f t="shared" si="0"/>
        <v/>
      </c>
      <c r="F54" s="164"/>
      <c r="G54" s="165"/>
      <c r="H54" s="38"/>
      <c r="I54" s="38"/>
      <c r="J54" s="38"/>
      <c r="K54" s="38"/>
      <c r="L54" s="38"/>
      <c r="M54" s="76"/>
      <c r="N54" s="38"/>
      <c r="O54" s="38"/>
      <c r="P54" s="38"/>
    </row>
    <row r="55" spans="1:16" ht="19.899999999999999" customHeight="1" x14ac:dyDescent="0.35">
      <c r="A55" s="1"/>
      <c r="B55" s="138"/>
      <c r="C55" s="134"/>
      <c r="D55" s="136"/>
      <c r="E55" s="135" t="str">
        <f t="shared" si="0"/>
        <v/>
      </c>
      <c r="F55" s="164"/>
      <c r="G55" s="165"/>
      <c r="H55" s="38"/>
      <c r="I55" s="38"/>
      <c r="J55" s="38"/>
      <c r="K55" s="38"/>
      <c r="L55" s="38"/>
      <c r="M55" s="76"/>
      <c r="N55" s="38"/>
      <c r="O55" s="38"/>
      <c r="P55" s="38"/>
    </row>
    <row r="56" spans="1:16" ht="19.899999999999999" customHeight="1" x14ac:dyDescent="0.35">
      <c r="A56" s="1"/>
      <c r="B56" s="138"/>
      <c r="C56" s="134"/>
      <c r="D56" s="136"/>
      <c r="E56" s="135" t="str">
        <f t="shared" si="0"/>
        <v/>
      </c>
      <c r="F56" s="164"/>
      <c r="G56" s="165"/>
      <c r="H56" s="38"/>
      <c r="I56" s="38"/>
      <c r="J56" s="38"/>
      <c r="K56" s="38"/>
      <c r="L56" s="38"/>
      <c r="M56" s="76"/>
      <c r="N56" s="38"/>
      <c r="O56" s="38"/>
      <c r="P56" s="38"/>
    </row>
    <row r="57" spans="1:16" ht="19.899999999999999" customHeight="1" x14ac:dyDescent="0.35">
      <c r="B57" s="138"/>
      <c r="C57" s="134"/>
      <c r="D57" s="136"/>
      <c r="E57" s="135" t="str">
        <f t="shared" si="0"/>
        <v/>
      </c>
      <c r="F57" s="164"/>
      <c r="G57" s="165"/>
      <c r="H57" s="38"/>
      <c r="I57" s="38"/>
      <c r="J57" s="38"/>
      <c r="K57" s="38"/>
      <c r="L57" s="38"/>
      <c r="M57" s="76"/>
      <c r="N57" s="38"/>
      <c r="O57" s="38"/>
      <c r="P57" s="38"/>
    </row>
    <row r="58" spans="1:16" ht="19.899999999999999" customHeight="1" x14ac:dyDescent="0.35">
      <c r="B58" s="138"/>
      <c r="C58" s="134"/>
      <c r="D58" s="136"/>
      <c r="E58" s="135" t="str">
        <f t="shared" si="0"/>
        <v/>
      </c>
      <c r="F58" s="164"/>
      <c r="G58" s="165"/>
      <c r="H58" s="38"/>
      <c r="I58" s="38"/>
      <c r="J58" s="38"/>
      <c r="K58" s="38"/>
      <c r="L58" s="38"/>
      <c r="M58" s="76"/>
      <c r="N58" s="38"/>
      <c r="O58" s="38"/>
      <c r="P58" s="38"/>
    </row>
    <row r="59" spans="1:16" ht="19.899999999999999" customHeight="1" x14ac:dyDescent="0.35">
      <c r="B59" s="138"/>
      <c r="C59" s="134"/>
      <c r="D59" s="136"/>
      <c r="E59" s="135" t="str">
        <f t="shared" si="0"/>
        <v/>
      </c>
      <c r="F59" s="164"/>
      <c r="G59" s="165"/>
      <c r="H59" s="38"/>
      <c r="I59" s="38"/>
      <c r="J59" s="38"/>
      <c r="K59" s="38"/>
      <c r="L59" s="38"/>
      <c r="M59" s="76"/>
      <c r="N59" s="38"/>
      <c r="O59" s="38"/>
      <c r="P59" s="38"/>
    </row>
    <row r="60" spans="1:16" ht="19.899999999999999" customHeight="1" x14ac:dyDescent="0.35">
      <c r="B60" s="138"/>
      <c r="C60" s="134"/>
      <c r="D60" s="136"/>
      <c r="E60" s="135" t="str">
        <f t="shared" si="0"/>
        <v/>
      </c>
      <c r="F60" s="164"/>
      <c r="G60" s="165"/>
      <c r="H60" s="38"/>
      <c r="I60" s="38"/>
      <c r="J60" s="38"/>
      <c r="K60" s="38"/>
      <c r="L60" s="38"/>
      <c r="M60" s="76"/>
      <c r="N60" s="38"/>
      <c r="O60" s="38"/>
      <c r="P60" s="38"/>
    </row>
    <row r="61" spans="1:16" ht="19.899999999999999" customHeight="1" x14ac:dyDescent="0.35">
      <c r="B61" s="138"/>
      <c r="C61" s="134"/>
      <c r="D61" s="136"/>
      <c r="E61" s="135" t="str">
        <f t="shared" si="0"/>
        <v/>
      </c>
      <c r="F61" s="164"/>
      <c r="G61" s="165"/>
      <c r="H61" s="38"/>
      <c r="I61" s="38"/>
      <c r="J61" s="38"/>
      <c r="K61" s="38"/>
      <c r="L61" s="38"/>
      <c r="M61" s="76"/>
      <c r="N61" s="38"/>
      <c r="O61" s="38"/>
      <c r="P61" s="38"/>
    </row>
    <row r="62" spans="1:16" ht="19.899999999999999" customHeight="1" x14ac:dyDescent="0.35">
      <c r="B62" s="138"/>
      <c r="C62" s="134"/>
      <c r="D62" s="136"/>
      <c r="E62" s="135" t="str">
        <f t="shared" si="0"/>
        <v/>
      </c>
      <c r="F62" s="164"/>
      <c r="G62" s="165"/>
      <c r="H62" s="38"/>
      <c r="I62" s="38"/>
      <c r="J62" s="38"/>
      <c r="K62" s="38"/>
      <c r="L62" s="38"/>
      <c r="M62" s="76"/>
      <c r="N62" s="38"/>
      <c r="O62" s="38"/>
      <c r="P62" s="38"/>
    </row>
    <row r="63" spans="1:16" ht="19.899999999999999" customHeight="1" x14ac:dyDescent="0.35">
      <c r="B63" s="138"/>
      <c r="C63" s="137"/>
      <c r="D63" s="136"/>
      <c r="E63" s="135" t="str">
        <f t="shared" si="0"/>
        <v/>
      </c>
      <c r="F63" s="164"/>
      <c r="G63" s="165"/>
      <c r="H63" s="38"/>
      <c r="I63" s="38"/>
      <c r="J63" s="38"/>
      <c r="K63" s="38"/>
      <c r="L63" s="38"/>
      <c r="M63" s="76"/>
      <c r="N63" s="38"/>
      <c r="O63" s="38"/>
      <c r="P63" s="38"/>
    </row>
    <row r="64" spans="1:16" ht="19.899999999999999" customHeight="1" x14ac:dyDescent="0.35">
      <c r="B64" s="138"/>
      <c r="C64" s="137"/>
      <c r="D64" s="136"/>
      <c r="E64" s="135" t="str">
        <f t="shared" si="0"/>
        <v/>
      </c>
      <c r="F64" s="164"/>
      <c r="G64" s="165"/>
      <c r="H64" s="38"/>
      <c r="I64" s="38"/>
      <c r="J64" s="38"/>
      <c r="K64" s="38"/>
      <c r="L64" s="38"/>
      <c r="M64" s="76"/>
      <c r="N64" s="38"/>
      <c r="O64" s="38"/>
      <c r="P64" s="38"/>
    </row>
    <row r="65" spans="2:16" ht="19.899999999999999" customHeight="1" thickBot="1" x14ac:dyDescent="0.4">
      <c r="B65" s="138"/>
      <c r="C65" s="137"/>
      <c r="D65" s="136"/>
      <c r="E65" s="135" t="str">
        <f t="shared" si="0"/>
        <v/>
      </c>
      <c r="F65" s="164"/>
      <c r="G65" s="165"/>
      <c r="H65" s="38"/>
      <c r="I65" s="38"/>
      <c r="J65" s="38"/>
      <c r="K65" s="38"/>
      <c r="L65" s="38"/>
      <c r="M65" s="76"/>
      <c r="N65" s="38"/>
      <c r="O65" s="38"/>
      <c r="P65" s="38"/>
    </row>
    <row r="66" spans="2:16" ht="23.5" x14ac:dyDescent="0.35">
      <c r="B66" s="203"/>
      <c r="C66" s="131"/>
      <c r="D66" s="61"/>
      <c r="E66" s="62">
        <f>COUNTIF(E5:E65,"√")</f>
        <v>0</v>
      </c>
      <c r="F66" s="67" t="s">
        <v>84</v>
      </c>
      <c r="G66" s="63"/>
      <c r="H66" s="27"/>
      <c r="I66" s="27"/>
      <c r="J66" s="27"/>
      <c r="K66" s="27"/>
      <c r="L66" s="27"/>
      <c r="M66" s="77"/>
      <c r="N66" s="27"/>
      <c r="O66" s="27"/>
      <c r="P66" s="27"/>
    </row>
    <row r="67" spans="2:16" ht="23.5" x14ac:dyDescent="0.55000000000000004">
      <c r="B67" s="204"/>
      <c r="C67" s="132"/>
      <c r="D67" s="37"/>
      <c r="E67" s="64">
        <f>COUNTA(B5:B65)</f>
        <v>0</v>
      </c>
      <c r="F67" s="68" t="s">
        <v>85</v>
      </c>
      <c r="G67" s="58"/>
    </row>
    <row r="68" spans="2:16" ht="48" customHeight="1" thickBot="1" x14ac:dyDescent="0.4">
      <c r="B68" s="65"/>
      <c r="C68" s="133"/>
      <c r="D68" s="66"/>
      <c r="E68" s="70" t="e">
        <f>(E66/E67)*100</f>
        <v>#DIV/0!</v>
      </c>
      <c r="F68" s="139" t="str">
        <f>IFERROR(IF(E68&gt;60,"ODL PROGRAMME", "NOT MEETING MINIMUM REQUIREMENT OF ODL PROGRAMME"),"")</f>
        <v/>
      </c>
      <c r="G68" s="140" t="s">
        <v>131</v>
      </c>
    </row>
    <row r="69" spans="2:16" ht="18.5" x14ac:dyDescent="0.45">
      <c r="E69" s="57"/>
    </row>
    <row r="131" spans="25:25" x14ac:dyDescent="0.35">
      <c r="Y131">
        <f>SUM(T92:T106)</f>
        <v>0</v>
      </c>
    </row>
  </sheetData>
  <sheetProtection algorithmName="SHA-512" hashValue="xQPwgsZcQYpSKg2Z1DIuZU7svp/QmRxoh8e+Vww8IOQjSjYIEX0DgdEuHp1Rli3Sro5h9QJHHyS0RRkcMCebmQ==" saltValue="YB0piJrDNiwggan0OeWK9A==" spinCount="100000" sheet="1" objects="1" scenarios="1" formatRows="0"/>
  <protectedRanges>
    <protectedRange sqref="F5:G65" name="Range1"/>
  </protectedRanges>
  <mergeCells count="1">
    <mergeCell ref="D4:E4"/>
  </mergeCells>
  <conditionalFormatting sqref="D5:D65">
    <cfRule type="cellIs" dxfId="4" priority="5" operator="greaterThanOrEqual">
      <formula>80</formula>
    </cfRule>
  </conditionalFormatting>
  <conditionalFormatting sqref="F66:F67">
    <cfRule type="cellIs" dxfId="3" priority="7" operator="equal">
      <formula>"NOT ODL"</formula>
    </cfRule>
    <cfRule type="cellIs" dxfId="2" priority="8" operator="equal">
      <formula>"ODL"</formula>
    </cfRule>
  </conditionalFormatting>
  <conditionalFormatting sqref="E68">
    <cfRule type="cellIs" dxfId="1" priority="3" operator="greaterThanOrEqual">
      <formula>60</formula>
    </cfRule>
    <cfRule type="cellIs" dxfId="0" priority="6" operator="lessThan">
      <formula>60</formula>
    </cfRule>
  </conditionalFormatting>
  <hyperlinks>
    <hyperlink ref="B4" location="'INDEX'!A1" display="INDEX" xr:uid="{00000000-0004-0000-0300-000000000000}"/>
    <hyperlink ref="B2" location="'GUIDE'!A1" display="GUIDE" xr:uid="{00000000-0004-0000-0300-000001000000}"/>
    <hyperlink ref="B3" location="'FORM'!A1" display="FORM" xr:uid="{00000000-0004-0000-0300-000002000000}"/>
  </hyperlinks>
  <pageMargins left="0.24" right="0.23622047244094491" top="0.74803149606299213" bottom="0.74803149606299213" header="0.31496062992125984" footer="0.31496062992125984"/>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B4087A85724D8489EF059C808723B68" ma:contentTypeVersion="18" ma:contentTypeDescription="Create a new document." ma:contentTypeScope="" ma:versionID="7fb52fa3108a195e8f054520760158b1">
  <xsd:schema xmlns:xsd="http://www.w3.org/2001/XMLSchema" xmlns:xs="http://www.w3.org/2001/XMLSchema" xmlns:p="http://schemas.microsoft.com/office/2006/metadata/properties" xmlns:ns2="68c93745-d783-4498-9551-facb122c7531" xmlns:ns3="176a09e4-79db-45fe-a949-0f15fd2f1315" targetNamespace="http://schemas.microsoft.com/office/2006/metadata/properties" ma:root="true" ma:fieldsID="7bd047aaedbf0494f6026a591c629de2" ns2:_="" ns3:_="">
    <xsd:import namespace="68c93745-d783-4498-9551-facb122c7531"/>
    <xsd:import namespace="176a09e4-79db-45fe-a949-0f15fd2f131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c93745-d783-4498-9551-facb122c75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e77bf7ed-7a56-4ee9-a246-46271340929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6a09e4-79db-45fe-a949-0f15fd2f131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8ff9468-52a9-41e2-a7c6-0443d852388a}" ma:internalName="TaxCatchAll" ma:showField="CatchAllData" ma:web="176a09e4-79db-45fe-a949-0f15fd2f13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76a09e4-79db-45fe-a949-0f15fd2f1315" xsi:nil="true"/>
    <lcf76f155ced4ddcb4097134ff3c332f xmlns="68c93745-d783-4498-9551-facb122c75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F8A995F-E94B-4A37-97F4-7BE268F553FF}"/>
</file>

<file path=customXml/itemProps2.xml><?xml version="1.0" encoding="utf-8"?>
<ds:datastoreItem xmlns:ds="http://schemas.openxmlformats.org/officeDocument/2006/customXml" ds:itemID="{F51478E7-A81A-4768-A272-01859C612F8C}"/>
</file>

<file path=customXml/itemProps3.xml><?xml version="1.0" encoding="utf-8"?>
<ds:datastoreItem xmlns:ds="http://schemas.openxmlformats.org/officeDocument/2006/customXml" ds:itemID="{74D212DF-A1E1-46DC-9E26-D80C8BB110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Data</vt:lpstr>
      <vt:lpstr>GUIDE</vt:lpstr>
      <vt:lpstr>FORM</vt:lpstr>
      <vt:lpstr>INDEX</vt:lpstr>
      <vt:lpstr>FORM!Print_Area</vt:lpstr>
      <vt:lpstr>INDEX!Print_Area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Fazilah CF</dc:creator>
  <cp:lastModifiedBy>JUNAINAH JAIDI</cp:lastModifiedBy>
  <cp:lastPrinted>2020-06-11T09:31:50Z</cp:lastPrinted>
  <dcterms:created xsi:type="dcterms:W3CDTF">2017-08-28T09:44:14Z</dcterms:created>
  <dcterms:modified xsi:type="dcterms:W3CDTF">2020-08-05T02:11:59Z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0x0101004B4087A85724D8489EF059C808723B68</vt:lpwstr>
  </property>
</Properties>
</file>